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<sst xmlns="http://schemas.openxmlformats.org/spreadsheetml/2006/main" count="70" uniqueCount="53">
  <si>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</si>
  <si>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</si>
  <si>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</si>
  <si>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</si>
  <si>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</si>
  <si>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</si>
  <si>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</si>
  <si>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</si>
  <si>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</si>
  <si>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</si>
  <si>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</si>
  <si>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</si>
  <si>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</si>
  <si>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</si>
  <si>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</si>
  <si>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</si>
  <si>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</si>
  <si>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</si>
  <si>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</si>
  <si>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</si>
  <si>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</si>
  <si>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</si>
  <si>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 xml:space="preserve">Содержание и обслуж. внутридом. сетей </t>
  </si>
  <si>
    <t>задолженность населения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</si>
  <si>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</si>
  <si>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</si>
  <si>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</si>
  <si>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</si>
  <si>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</si>
  <si>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</si>
  <si>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</si>
  <si>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</si>
  <si>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</si>
  <si>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</si>
  <si>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</si>
  <si>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</si>
  <si>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</si>
  <si>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</si>
  <si>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</si>
  <si>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</si>
  <si>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</si>
  <si>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</si>
  <si>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</si>
  <si>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</si>
  <si>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</si>
  <si>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</si>
  <si>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</si>
  <si>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ШКОЛЬНАЯ</t>
  </si>
  <si>
    <t>Таблички на подъезды</t>
  </si>
  <si>
    <t>2 шт.</t>
  </si>
  <si>
    <t>план 2014</t>
  </si>
  <si>
    <t>Школьная</t>
  </si>
  <si>
    <t>ЖЭУ-2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</si>
</sst>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>
      <c r="A3" s="4"/>
      <c r="B3" s="6" t="s">
        <v>47</v>
      </c>
      <c r="C3" s="7">
        <v>1</v>
      </c>
      <c r="D3" s="8"/>
    </row>
    <row r="4" spans="2:4" ht="18" customHeight="1">
      <c r="B4" s="9" t="s">
        <v>2</v>
      </c>
      <c r="C4" s="10">
        <v>534.3</v>
      </c>
      <c r="D4" s="11" t="s">
        <v>3</v>
      </c>
    </row>
    <row r="5" spans="2:4" ht="16.5" customHeight="1">
      <c r="B5" s="9" t="s">
        <v>4</v>
      </c>
      <c r="C5" s="10">
        <v>489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7" t="s">
        <v>8</v>
      </c>
      <c r="E8" s="68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61">
        <v>7879.2</v>
      </c>
      <c r="E9" s="62"/>
      <c r="F9" s="23">
        <f>4095.15+957.72</f>
        <v>5052.87</v>
      </c>
      <c r="G9" s="8">
        <f>D9-F9</f>
        <v>2826.33</v>
      </c>
      <c r="H9" s="8"/>
    </row>
    <row r="10" spans="1:8" ht="18" customHeight="1">
      <c r="A10" s="20"/>
      <c r="B10" s="21" t="s">
        <v>13</v>
      </c>
      <c r="C10" s="22"/>
      <c r="D10" s="61">
        <v>12524.64</v>
      </c>
      <c r="E10" s="62"/>
      <c r="F10" s="23">
        <f>11197.43+1522.22</f>
        <v>12719.65</v>
      </c>
      <c r="G10" s="8">
        <v>0</v>
      </c>
      <c r="H10" s="8">
        <f>D10-F10</f>
        <v>-195.01000000000022</v>
      </c>
    </row>
    <row r="11" spans="1:10" ht="15.75">
      <c r="A11" s="24" t="s">
        <v>14</v>
      </c>
      <c r="B11" s="25"/>
      <c r="C11" s="26"/>
      <c r="D11" s="27"/>
      <c r="E11" s="27"/>
      <c r="F11" s="27"/>
      <c r="J11" s="1" t="s">
        <v>27</v>
      </c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12</v>
      </c>
      <c r="C14" s="22" t="s">
        <v>20</v>
      </c>
      <c r="D14" s="22">
        <f>D9</f>
        <v>7879.2</v>
      </c>
      <c r="E14" s="22">
        <f>D14</f>
        <v>7879.2</v>
      </c>
      <c r="F14" s="22">
        <f>F9</f>
        <v>5052.87</v>
      </c>
      <c r="G14" s="34" t="s">
        <v>23</v>
      </c>
    </row>
    <row r="15" spans="1:7" ht="22.5">
      <c r="A15" s="30"/>
      <c r="B15" s="33" t="s">
        <v>21</v>
      </c>
      <c r="C15" s="22" t="s">
        <v>20</v>
      </c>
      <c r="D15" s="22">
        <v>13641.6</v>
      </c>
      <c r="E15" s="22">
        <f>D15</f>
        <v>13641.6</v>
      </c>
      <c r="F15" s="22">
        <f>9709.54+1658.01</f>
        <v>11367.550000000001</v>
      </c>
      <c r="G15" s="35" t="s">
        <v>23</v>
      </c>
    </row>
    <row r="16" spans="1:7" ht="25.5">
      <c r="A16" s="30"/>
      <c r="B16" s="33" t="s">
        <v>22</v>
      </c>
      <c r="C16" s="22" t="s">
        <v>20</v>
      </c>
      <c r="D16" s="22">
        <v>24076.77</v>
      </c>
      <c r="E16" s="22">
        <f>D16</f>
        <v>24076.77</v>
      </c>
      <c r="F16" s="22">
        <f>20400.01+3077.7</f>
        <v>23477.71</v>
      </c>
      <c r="G16" s="35" t="s">
        <v>23</v>
      </c>
    </row>
    <row r="17" spans="1:7" ht="22.5">
      <c r="A17" s="30"/>
      <c r="B17" s="33" t="s">
        <v>24</v>
      </c>
      <c r="C17" s="22" t="s">
        <v>20</v>
      </c>
      <c r="D17" s="22">
        <v>4057.44</v>
      </c>
      <c r="E17" s="22">
        <f>D17</f>
        <v>4057.44</v>
      </c>
      <c r="F17" s="22">
        <f>3339.58+493.12</f>
        <v>3832.7</v>
      </c>
      <c r="G17" s="35" t="s">
        <v>23</v>
      </c>
    </row>
    <row r="18" spans="1:7" ht="25.5">
      <c r="A18" s="30"/>
      <c r="B18" s="33" t="s">
        <v>25</v>
      </c>
      <c r="C18" s="22" t="s">
        <v>20</v>
      </c>
      <c r="D18" s="22">
        <v>7918.4</v>
      </c>
      <c r="E18" s="22">
        <f>D18</f>
        <v>7918.4</v>
      </c>
      <c r="F18" s="22">
        <f>6028.26+1231.97</f>
        <v>7260.2300000000005</v>
      </c>
      <c r="G18" s="35" t="s">
        <v>23</v>
      </c>
    </row>
    <row r="19" spans="1:10" ht="36" customHeight="1">
      <c r="A19" s="20"/>
      <c r="B19" s="21" t="s">
        <v>26</v>
      </c>
      <c r="C19" s="22" t="s">
        <v>20</v>
      </c>
      <c r="D19" s="22"/>
      <c r="E19" s="22"/>
      <c r="F19" s="36">
        <f>G22-G10-G9</f>
        <v>9698.31</v>
      </c>
      <c r="G19" s="35"/>
      <c r="I19" s="37"/>
      <c r="J19" s="1" t="s">
        <v>27</v>
      </c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13</v>
      </c>
      <c r="C22" s="22" t="s">
        <v>20</v>
      </c>
      <c r="D22" s="36">
        <f>D10</f>
        <v>12524.64</v>
      </c>
      <c r="E22" s="36"/>
      <c r="F22" s="40">
        <f>H27</f>
        <v>0</v>
      </c>
      <c r="G22" s="36">
        <f>D22-F22</f>
        <v>12524.64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20</v>
      </c>
      <c r="D23" s="22"/>
      <c r="E23" s="22"/>
      <c r="F23" s="22"/>
      <c r="G23" s="8">
        <f>F19</f>
        <v>9698.31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  <c r="S25" s="54"/>
      <c r="T25" s="54"/>
      <c r="U25" s="54"/>
    </row>
    <row r="26" spans="1:13" s="60" customFormat="1" ht="22.5">
      <c r="A26" s="55"/>
      <c r="B26" s="55" t="s">
        <v>52</v>
      </c>
      <c r="C26" s="56" t="s">
        <v>51</v>
      </c>
      <c r="D26" s="56">
        <v>1</v>
      </c>
      <c r="E26" s="56"/>
      <c r="F26" s="56" t="s">
        <v>48</v>
      </c>
      <c r="G26" s="56" t="s">
        <v>49</v>
      </c>
      <c r="H26" s="55"/>
      <c r="I26" s="55"/>
      <c r="J26" s="57" t="s">
        <v>50</v>
      </c>
      <c r="K26" s="55"/>
      <c r="L26" s="58"/>
      <c r="M26" s="59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2014-04-15T06:06:18Z</dcterms:modified>
  <cp:category/>
  <cp:version/>
  <cp:contentType/>
  <cp:contentStatus/>
</cp:coreProperties>
</file>