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<sst xmlns="http://schemas.openxmlformats.org/spreadsheetml/2006/main" count="295" uniqueCount="190">
  <si>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</si>
  <si>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</si>
  <si>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</si>
  <si>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</si>
  <si>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</si>
  <si>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</si>
  <si>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</si>
  <si>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</si>
  <si>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</si>
  <si>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</si>
  <si>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</si>
  <si>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</si>
  <si>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</si>
  <si>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</si>
  <si>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</si>
  <si>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</si>
  <si>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</si>
  <si>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</si>
  <si>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</si>
  <si>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</si>
  <si>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</si>
  <si>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</si>
  <si>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</si>
  <si>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</si>
  <si>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</si>
  <si>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</si>
  <si>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</si>
  <si>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</si>
  <si>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</si>
  <si>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</si>
  <si>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</si>
  <si>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</si>
  <si>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</si>
  <si>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</si>
  <si>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</si>
  <si>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</si>
  <si>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</si>
  <si>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</si>
  <si>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</si>
  <si>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</si>
  <si>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</si>
  <si>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</si>
  <si>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</si>
  <si>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</si>
  <si>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</si>
  <si>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</si>
  <si>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</si>
  <si>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</si>
  <si>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</si>
  <si>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</si>
  <si>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</si>
  <si>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</si>
  <si>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</si>
  <si>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</si>
  <si>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</si>
  <si>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</si>
  <si>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</si>
  <si>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</si>
  <si>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</si>
  <si>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</si>
  <si>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</si>
  <si>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</si>
  <si>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</si>
  <si>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</si>
  <si>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</si>
  <si>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</si>
  <si>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</si>
  <si>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</si>
  <si>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</si>
  <si>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</si>
  <si>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</si>
  <si>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</si>
  <si>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</si>
  <si>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</si>
  <si>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</si>
  <si>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</si>
  <si>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</si>
  <si>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</si>
  <si>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</si>
  <si>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</si>
  <si>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</si>
  <si>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</si>
  <si>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</si>
  <si>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</si>
  <si>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</si>
  <si>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</si>
  <si>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</si>
  <si>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</si>
  <si>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</si>
  <si>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</si>
  <si>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</si>
  <si>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</si>
  <si>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</si>
  <si>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</si>
  <si>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</si>
  <si>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</si>
  <si>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</si>
  <si>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</si>
  <si>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</si>
  <si>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</si>
  <si>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</si>
  <si>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</si>
  <si>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</si>
  <si>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</si>
  <si>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</si>
  <si>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</si>
  <si>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</si>
  <si>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</si>
  <si>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</si>
  <si>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</si>
  <si>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</si>
  <si>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</si>
  <si>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</si>
  <si>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</si>
  <si>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</si>
  <si>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</si>
  <si>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</si>
  <si>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</si>
  <si>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</si>
  <si>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</si>
  <si>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</si>
  <si>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</si>
  <si>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</si>
  <si>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</si>
  <si>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</si>
  <si>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</si>
  <si>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</si>
  <si>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</si>
  <si>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</si>
  <si>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</si>
  <si>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</si>
  <si>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</si>
  <si>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</si>
  <si>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</si>
  <si>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</si>
  <si>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</si>
  <si>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</si>
  <si>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</si>
  <si>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</si>
  <si>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</si>
  <si>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</si>
  <si>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</si>
  <si>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</si>
  <si>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</si>
  <si>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</si>
  <si>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</si>
  <si>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</si>
  <si>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</si>
  <si>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</si>
  <si>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</si>
  <si>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</si>
  <si>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</si>
  <si>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</si>
  <si>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</si>
  <si>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</si>
  <si>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</si>
  <si>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</si>
  <si>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</si>
  <si>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</si>
  <si>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</si>
  <si>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</si>
  <si>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</si>
  <si>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</si>
  <si>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</si>
  <si>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</si>
  <si>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</si>
  <si>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</si>
  <si>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</si>
  <si>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</si>
  <si>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</si>
  <si>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</si>
  <si>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</si>
  <si>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</si>
  <si>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</si>
  <si>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</si>
  <si>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</si>
  <si>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</si>
  <si>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</si>
  <si>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</si>
  <si>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</si>
  <si>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</si>
  <si>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</si>
  <si>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</si>
  <si>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</si>
  <si>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</si>
  <si>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</si>
  <si>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52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</si>
  <si>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</si>
  <si>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</si>
  <si>
    <t>3,5,6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</si>
</sst>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186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8">
        <v>43830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-26820.7</v>
      </c>
      <c r="H10" s="40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116883.69</v>
      </c>
      <c r="H11" s="42"/>
      <c r="I11" t="s">
        <v>172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G13+G14+G20+G21+G22+G23+G31+G24</f>
        <v>73179.97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24081.38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f>8905.16+G32</f>
        <v>8905.16</v>
      </c>
      <c r="H14" s="5"/>
    </row>
    <row r="15" spans="1:8" ht="26.25" customHeight="1" thickBot="1">
      <c r="A15" s="4"/>
      <c r="B15" s="6"/>
      <c r="C15" s="3" t="s">
        <v>16</v>
      </c>
      <c r="D15" s="148" t="s">
        <v>149</v>
      </c>
      <c r="E15" s="149"/>
      <c r="F15" s="150"/>
      <c r="G15" s="73">
        <f>10829.9+G34</f>
        <v>10829.9</v>
      </c>
      <c r="H15" s="5"/>
    </row>
    <row r="16" spans="1:13" ht="13.5" customHeight="1" thickBot="1">
      <c r="A16" s="4"/>
      <c r="B16" s="6"/>
      <c r="C16" s="3" t="s">
        <v>16</v>
      </c>
      <c r="D16" s="148" t="s">
        <v>150</v>
      </c>
      <c r="E16" s="149"/>
      <c r="F16" s="150"/>
      <c r="G16" s="74">
        <f>766.29+G37</f>
        <v>766.29</v>
      </c>
      <c r="H16" s="42"/>
      <c r="M16" s="115">
        <f>G14+G31-G15</f>
        <v>-1924.7399999999998</v>
      </c>
    </row>
    <row r="17" spans="1:8" ht="13.5" customHeight="1" thickBot="1">
      <c r="A17" s="4"/>
      <c r="B17" s="6"/>
      <c r="C17" s="3" t="s">
        <v>16</v>
      </c>
      <c r="D17" s="148" t="s">
        <v>151</v>
      </c>
      <c r="E17" s="149"/>
      <c r="F17" s="150"/>
      <c r="G17" s="58">
        <v>4789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-26820.7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-20779.800000000003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17592.17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2" t="s">
        <v>144</v>
      </c>
      <c r="E21" s="173"/>
      <c r="F21" s="183"/>
      <c r="G21" s="57">
        <v>-9068.3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2" t="s">
        <v>145</v>
      </c>
      <c r="E22" s="173"/>
      <c r="F22" s="183"/>
      <c r="G22" s="57">
        <v>3428.27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4" t="s">
        <v>146</v>
      </c>
      <c r="E23" s="195"/>
      <c r="F23" s="196"/>
      <c r="G23" s="57">
        <v>26631.73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4" t="s">
        <v>180</v>
      </c>
      <c r="E24" s="195"/>
      <c r="F24" s="196"/>
      <c r="G24" s="57">
        <v>1609.56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115464.68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115464.68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9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9"/>
      <c r="H30" s="65"/>
      <c r="I30" s="62"/>
    </row>
    <row r="31" spans="1:9" ht="13.5" customHeight="1" thickBot="1">
      <c r="A31" s="4"/>
      <c r="B31" s="12"/>
      <c r="C31" s="3"/>
      <c r="D31" s="148" t="s">
        <v>162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184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163</v>
      </c>
      <c r="E33" s="149"/>
      <c r="F33" s="149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48" t="s">
        <v>175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165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164</v>
      </c>
      <c r="E36" s="149"/>
      <c r="F36" s="149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185</v>
      </c>
      <c r="E37" s="149"/>
      <c r="F37" s="149"/>
      <c r="G37" s="116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94684.87999999999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-20779.800000000003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8" t="s">
        <v>57</v>
      </c>
      <c r="E41" s="149"/>
      <c r="F41" s="150"/>
      <c r="G41" s="43">
        <f>G11+G12+G31-G25</f>
        <v>74598.98000000001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4789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7">
        <v>5.76</v>
      </c>
      <c r="F45" s="52" t="s">
        <v>136</v>
      </c>
      <c r="G45" s="53">
        <v>3837002062</v>
      </c>
      <c r="H45" s="54">
        <f>G13</f>
        <v>24081.38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17592.17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-9068.3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3428.27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26631.73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4"/>
      <c r="G50" s="150"/>
      <c r="H50" s="54">
        <f>SUM(H44:H49)</f>
        <v>67454.25</v>
      </c>
    </row>
    <row r="51" spans="1:8" ht="19.5" customHeight="1" thickBot="1">
      <c r="A51" s="145" t="s">
        <v>64</v>
      </c>
      <c r="B51" s="146"/>
      <c r="C51" s="146"/>
      <c r="D51" s="146"/>
      <c r="E51" s="146"/>
      <c r="F51" s="146"/>
      <c r="G51" s="146"/>
      <c r="H51" s="14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4" t="s">
        <v>138</v>
      </c>
      <c r="E52" s="135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4" t="s">
        <v>69</v>
      </c>
      <c r="E53" s="135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4" t="s">
        <v>70</v>
      </c>
      <c r="E54" s="135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4" t="s">
        <v>72</v>
      </c>
      <c r="E55" s="135"/>
      <c r="F55" s="102">
        <v>0</v>
      </c>
      <c r="G55" s="100"/>
      <c r="H55" s="103"/>
    </row>
    <row r="56" spans="1:8" ht="18.75" customHeight="1" thickBot="1">
      <c r="A56" s="151" t="s">
        <v>73</v>
      </c>
      <c r="B56" s="152"/>
      <c r="C56" s="152"/>
      <c r="D56" s="152"/>
      <c r="E56" s="152"/>
      <c r="F56" s="152"/>
      <c r="G56" s="152"/>
      <c r="H56" s="153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32" t="s">
        <v>15</v>
      </c>
      <c r="E57" s="133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32" t="s">
        <v>18</v>
      </c>
      <c r="E58" s="133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32" t="s">
        <v>20</v>
      </c>
      <c r="E59" s="133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32" t="s">
        <v>53</v>
      </c>
      <c r="E60" s="133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32" t="s">
        <v>55</v>
      </c>
      <c r="E61" s="133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54" t="s">
        <v>57</v>
      </c>
      <c r="E62" s="155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120"/>
      <c r="F65" s="120"/>
      <c r="G65" s="120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21.26299842226047</v>
      </c>
      <c r="E66" s="121"/>
      <c r="F66" s="121"/>
      <c r="G66" s="122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11859.65</v>
      </c>
      <c r="E67" s="123"/>
      <c r="F67" s="123"/>
      <c r="G67" s="124"/>
      <c r="H67" s="106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7525.57</v>
      </c>
      <c r="E68" s="123"/>
      <c r="F68" s="123"/>
      <c r="G68" s="125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/>
      <c r="E69" s="123"/>
      <c r="F69" s="123"/>
      <c r="G69" s="125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9">
        <f>D67</f>
        <v>11859.65</v>
      </c>
      <c r="E70" s="126"/>
      <c r="F70" s="127"/>
      <c r="G70" s="127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0">
        <f>D70-D67</f>
        <v>0</v>
      </c>
      <c r="E71" s="128"/>
      <c r="F71" s="128"/>
      <c r="G71" s="12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2" t="s">
        <v>140</v>
      </c>
      <c r="E72" s="143"/>
      <c r="F72" s="143"/>
      <c r="G72" s="143"/>
      <c r="H72" s="144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6" t="s">
        <v>140</v>
      </c>
      <c r="E73" s="157"/>
      <c r="F73" s="157"/>
      <c r="G73" s="157"/>
      <c r="H73" s="15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5" t="s">
        <v>100</v>
      </c>
      <c r="B75" s="146"/>
      <c r="C75" s="146"/>
      <c r="D75" s="146"/>
      <c r="E75" s="146"/>
      <c r="F75" s="146"/>
      <c r="G75" s="146"/>
      <c r="H75" s="14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9" t="s">
        <v>171</v>
      </c>
      <c r="F76" s="140"/>
      <c r="G76" s="141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9"/>
      <c r="F77" s="140"/>
      <c r="G77" s="141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9"/>
      <c r="F78" s="140"/>
      <c r="G78" s="141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9"/>
      <c r="F79" s="160"/>
      <c r="G79" s="161"/>
      <c r="H79" s="93">
        <v>-4024</v>
      </c>
    </row>
    <row r="80" spans="1:8" ht="25.5" customHeight="1" thickBot="1">
      <c r="A80" s="145" t="s">
        <v>106</v>
      </c>
      <c r="B80" s="146"/>
      <c r="C80" s="146"/>
      <c r="D80" s="146"/>
      <c r="E80" s="146"/>
      <c r="F80" s="146"/>
      <c r="G80" s="146"/>
      <c r="H80" s="14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4" t="s">
        <v>189</v>
      </c>
      <c r="F81" s="185"/>
      <c r="G81" s="186"/>
      <c r="H81" s="112">
        <v>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7"/>
      <c r="F82" s="188"/>
      <c r="G82" s="189"/>
      <c r="H82" s="113"/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1" t="s">
        <v>155</v>
      </c>
      <c r="F83" s="192"/>
      <c r="G83" s="192"/>
      <c r="H83" s="193"/>
    </row>
    <row r="84" ht="12.75">
      <c r="A84" s="1"/>
    </row>
    <row r="85" ht="12.75">
      <c r="A85" s="1"/>
    </row>
    <row r="86" spans="1:8" ht="38.25" customHeight="1">
      <c r="A86" s="190" t="s">
        <v>160</v>
      </c>
      <c r="B86" s="190"/>
      <c r="C86" s="190"/>
      <c r="D86" s="190"/>
      <c r="E86" s="190"/>
      <c r="F86" s="190"/>
      <c r="G86" s="190"/>
      <c r="H86" s="19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6" t="s">
        <v>114</v>
      </c>
      <c r="D89" s="137"/>
      <c r="E89" s="138"/>
    </row>
    <row r="90" spans="1:5" ht="18.75" customHeight="1" thickBot="1">
      <c r="A90" s="25">
        <v>2</v>
      </c>
      <c r="B90" s="4" t="s">
        <v>115</v>
      </c>
      <c r="C90" s="136" t="s">
        <v>116</v>
      </c>
      <c r="D90" s="137"/>
      <c r="E90" s="138"/>
    </row>
    <row r="91" spans="1:5" ht="16.5" customHeight="1" thickBot="1">
      <c r="A91" s="25">
        <v>3</v>
      </c>
      <c r="B91" s="4" t="s">
        <v>117</v>
      </c>
      <c r="C91" s="136" t="s">
        <v>118</v>
      </c>
      <c r="D91" s="137"/>
      <c r="E91" s="138"/>
    </row>
    <row r="92" spans="1:5" ht="13.5" thickBot="1">
      <c r="A92" s="25">
        <v>4</v>
      </c>
      <c r="B92" s="4" t="s">
        <v>16</v>
      </c>
      <c r="C92" s="136" t="s">
        <v>119</v>
      </c>
      <c r="D92" s="137"/>
      <c r="E92" s="138"/>
    </row>
    <row r="93" spans="1:5" ht="24" customHeight="1" thickBot="1">
      <c r="A93" s="25">
        <v>5</v>
      </c>
      <c r="B93" s="4" t="s">
        <v>85</v>
      </c>
      <c r="C93" s="136" t="s">
        <v>120</v>
      </c>
      <c r="D93" s="137"/>
      <c r="E93" s="138"/>
    </row>
    <row r="94" spans="1:5" ht="21" customHeight="1" thickBot="1">
      <c r="A94" s="26">
        <v>6</v>
      </c>
      <c r="B94" s="27" t="s">
        <v>121</v>
      </c>
      <c r="C94" s="136" t="s">
        <v>122</v>
      </c>
      <c r="D94" s="137"/>
      <c r="E94" s="138"/>
    </row>
    <row r="96" spans="2:3" ht="15">
      <c r="B96" s="131" t="s">
        <v>166</v>
      </c>
      <c r="C96" s="131"/>
    </row>
    <row r="97" spans="2:6" ht="60">
      <c r="B97" s="80" t="s">
        <v>167</v>
      </c>
      <c r="C97" s="81" t="s">
        <v>178</v>
      </c>
      <c r="D97" s="83" t="s">
        <v>177</v>
      </c>
      <c r="E97" s="82" t="s">
        <v>176</v>
      </c>
      <c r="F97" s="84" t="s">
        <v>168</v>
      </c>
    </row>
    <row r="98" spans="2:6" ht="22.5">
      <c r="B98" s="85" t="s">
        <v>169</v>
      </c>
      <c r="C98" s="77">
        <v>0</v>
      </c>
      <c r="D98" s="77"/>
      <c r="E98" s="78"/>
      <c r="F98" s="86">
        <f>C98+D98-E98</f>
        <v>0</v>
      </c>
    </row>
    <row r="99" spans="2:6" ht="22.5">
      <c r="B99" s="85" t="s">
        <v>170</v>
      </c>
      <c r="C99" s="77">
        <v>0</v>
      </c>
      <c r="D99" s="77"/>
      <c r="E99" s="78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2020-03-17T05:14:39Z</dcterms:modified>
  <cp:category/>
  <cp:version/>
  <cp:contentType/>
  <cp:contentStatus/>
</cp:coreProperties>
</file>