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<sst xmlns="http://schemas.openxmlformats.org/spreadsheetml/2006/main" count="301" uniqueCount="195">
  <si>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</si>
  <si>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</si>
  <si>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</si>
  <si>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</si>
  <si>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</si>
  <si>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</si>
  <si>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</si>
  <si>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</si>
  <si>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</si>
  <si>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</si>
  <si>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</si>
  <si>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</si>
  <si>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</si>
  <si>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</si>
  <si>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</si>
  <si>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</si>
  <si>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</si>
  <si>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</si>
  <si>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</si>
  <si>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</si>
  <si>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</si>
  <si>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</si>
  <si>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</si>
  <si>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</si>
  <si>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</si>
  <si>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</si>
  <si>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</si>
  <si>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</si>
  <si>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</si>
  <si>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</si>
  <si>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</si>
  <si>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</si>
  <si>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</si>
  <si>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</si>
  <si>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</si>
  <si>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</si>
  <si>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</si>
  <si>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</si>
  <si>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</si>
  <si>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</si>
  <si>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</si>
  <si>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</si>
  <si>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</si>
  <si>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</si>
  <si>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</si>
  <si>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</si>
  <si>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</si>
  <si>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</si>
  <si>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</si>
  <si>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</si>
  <si>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</si>
  <si>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</si>
  <si>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</si>
  <si>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</si>
  <si>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</si>
  <si>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</si>
  <si>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</si>
  <si>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</si>
  <si>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</si>
  <si>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</si>
  <si>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</si>
  <si>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</si>
  <si>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</si>
  <si>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</si>
  <si>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</si>
  <si>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</si>
  <si>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</si>
  <si>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</si>
  <si>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</si>
  <si>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</si>
  <si>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</si>
  <si>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</si>
  <si>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</si>
  <si>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</si>
  <si>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</si>
  <si>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</si>
  <si>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</si>
  <si>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</si>
  <si>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</si>
  <si>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</si>
  <si>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</si>
  <si>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</si>
  <si>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</si>
  <si>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</si>
  <si>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</si>
  <si>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</si>
  <si>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</si>
  <si>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</si>
  <si>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</si>
  <si>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</si>
  <si>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</si>
  <si>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</si>
  <si>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</si>
  <si>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</si>
  <si>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</si>
  <si>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</si>
  <si>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</si>
  <si>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</si>
  <si>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</si>
  <si>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</si>
  <si>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</si>
  <si>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</si>
  <si>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</si>
  <si>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</si>
  <si>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</si>
  <si>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</si>
  <si>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</si>
  <si>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</si>
  <si>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</si>
  <si>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</si>
  <si>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</si>
  <si>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</si>
  <si>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</si>
  <si>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</si>
  <si>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</si>
  <si>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</si>
  <si>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</si>
  <si>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</si>
  <si>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</si>
  <si>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</si>
  <si>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</si>
  <si>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</si>
  <si>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</si>
  <si>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</si>
  <si>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</si>
  <si>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</si>
  <si>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</si>
  <si>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</si>
  <si>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</si>
  <si>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</si>
  <si>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</si>
  <si>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</si>
  <si>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</si>
  <si>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</si>
  <si>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</si>
  <si>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</si>
  <si>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</si>
  <si>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</si>
  <si>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</si>
  <si>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</si>
  <si>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</si>
  <si>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</si>
  <si>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</si>
  <si>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</si>
  <si>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</si>
  <si>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</si>
  <si>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</si>
  <si>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</si>
  <si>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</si>
  <si>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</si>
  <si>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</si>
  <si>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</si>
  <si>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</si>
  <si>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</si>
  <si>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</si>
  <si>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</si>
  <si>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</si>
  <si>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</si>
  <si>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</si>
  <si>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</si>
  <si>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</si>
  <si>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</si>
  <si>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</si>
  <si>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</si>
  <si>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</si>
  <si>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</si>
  <si>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</si>
  <si>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</si>
  <si>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</si>
  <si>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</si>
  <si>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</si>
  <si>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</si>
  <si>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</si>
  <si>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</si>
  <si>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</si>
  <si>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</si>
  <si>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</si>
  <si>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</si>
  <si>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</si>
  <si>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</si>
  <si>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</si>
  <si>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</si>
  <si>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</si>
  <si>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</si>
  <si>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</si>
  <si>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</si>
  <si>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</si>
  <si>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</si>
  <si>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</si>
  <si>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</si>
  <si>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</si>
  <si>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</si>
  <si>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</si>
  <si>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Фрунзе, 8А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</si>
  <si>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1,2,12,28,30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</si>
</sst>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89087.69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79913.52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274474.67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18089.63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33046.44+G32</f>
        <v>33046.44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34381.87+G34</f>
        <v>34381.87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9816.48+G37</f>
        <v>9816.48</v>
      </c>
      <c r="H16" s="44"/>
      <c r="M16" s="125">
        <f>G14+G31-G15</f>
        <v>-1335.4300000000003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46669.42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89087.69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76800.14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59733.12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50424.24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12722.16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98829.72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1629.36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280694.69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280694.69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357494.83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76800.14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73693.5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46669.42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1.34</v>
      </c>
      <c r="F45" s="54" t="s">
        <v>190</v>
      </c>
      <c r="G45" s="55">
        <v>3837002062</v>
      </c>
      <c r="H45" s="56">
        <f>G13</f>
        <v>18089.63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59733.12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50424.24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12722.16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98829.72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286468.29000000004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-19267.199999999997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2299.6075213675217</v>
      </c>
      <c r="G66" s="87">
        <f>G67/((21.48+22.34)/2)</f>
        <v>1858.1382930168872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33631.76</v>
      </c>
      <c r="G67" s="64">
        <v>40711.81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35391.95</v>
      </c>
      <c r="G68" s="63">
        <v>58218.82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-1760.189999999995</v>
      </c>
      <c r="G69" s="68">
        <f>G67-G68</f>
        <v>-17507.010000000002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33455.64</v>
      </c>
      <c r="G70" s="100">
        <v>40986.94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176.12000000000262</v>
      </c>
      <c r="G71" s="39">
        <f>G67-G70</f>
        <v>-275.13000000000466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-17094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5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>
        <v>12</v>
      </c>
      <c r="F82" s="184"/>
      <c r="G82" s="185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15463.13</v>
      </c>
      <c r="D98" s="84">
        <v>12805.96</v>
      </c>
      <c r="E98" s="85">
        <v>0</v>
      </c>
      <c r="F98" s="94">
        <f>C98+D98-E98</f>
        <v>28269.089999999997</v>
      </c>
    </row>
    <row r="99" spans="2:6" ht="22.5">
      <c r="B99" s="93" t="s">
        <v>174</v>
      </c>
      <c r="C99" s="84">
        <v>13935.24</v>
      </c>
      <c r="D99" s="84">
        <v>661.25</v>
      </c>
      <c r="E99" s="85">
        <v>0</v>
      </c>
      <c r="F99" s="94">
        <f>C99+D99-E99</f>
        <v>14596.49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2019-03-22T07:08:33Z</dcterms:modified>
  <cp:category/>
  <cp:version/>
  <cp:contentType/>
  <cp:contentStatus/>
</cp:coreProperties>
</file>