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<sst xmlns="http://schemas.openxmlformats.org/spreadsheetml/2006/main" count="296" uniqueCount="191">
  <si>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</si>
  <si>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</si>
  <si>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</si>
  <si>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</si>
  <si>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</si>
  <si>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</si>
  <si>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</si>
  <si>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</si>
  <si>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</si>
  <si>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</si>
  <si>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</si>
  <si>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</si>
  <si>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</si>
  <si>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</si>
  <si>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</si>
  <si>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</si>
  <si>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</si>
  <si>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</si>
  <si>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</si>
  <si>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</si>
  <si>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</si>
  <si>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</si>
  <si>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</si>
  <si>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</si>
  <si>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</si>
  <si>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</si>
  <si>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</si>
  <si>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</si>
  <si>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</si>
  <si>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</si>
  <si>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</si>
  <si>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</si>
  <si>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</si>
  <si>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</si>
  <si>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</si>
  <si>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</si>
  <si>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</si>
  <si>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</si>
  <si>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</si>
  <si>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</si>
  <si>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</si>
  <si>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</si>
  <si>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</si>
  <si>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</si>
  <si>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</si>
  <si>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</si>
  <si>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</si>
  <si>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</si>
  <si>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</si>
  <si>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</si>
  <si>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</si>
  <si>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</si>
  <si>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</si>
  <si>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</si>
  <si>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</si>
  <si>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</si>
  <si>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</si>
  <si>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</si>
  <si>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</si>
  <si>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</si>
  <si>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</si>
  <si>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</si>
  <si>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</si>
  <si>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</si>
  <si>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</si>
  <si>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</si>
  <si>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</si>
  <si>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</si>
  <si>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</si>
  <si>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</si>
  <si>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</si>
  <si>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</si>
  <si>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</si>
  <si>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</si>
  <si>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</si>
  <si>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</si>
  <si>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</si>
  <si>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</si>
  <si>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</si>
  <si>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</si>
  <si>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</si>
  <si>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</si>
  <si>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</si>
  <si>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</si>
  <si>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</si>
  <si>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</si>
  <si>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</si>
  <si>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</si>
  <si>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</si>
  <si>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</si>
  <si>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</si>
  <si>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</si>
  <si>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</si>
  <si>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</si>
  <si>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</si>
  <si>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</si>
  <si>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</si>
  <si>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</si>
  <si>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</si>
  <si>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</si>
  <si>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</si>
  <si>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</si>
  <si>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</si>
  <si>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</si>
  <si>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</si>
  <si>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</si>
  <si>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</si>
  <si>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</si>
  <si>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</si>
  <si>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</si>
  <si>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</si>
  <si>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</si>
  <si>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</si>
  <si>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</si>
  <si>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</si>
  <si>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</si>
  <si>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</si>
  <si>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</si>
  <si>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</si>
  <si>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</si>
  <si>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</si>
  <si>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</si>
  <si>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</si>
  <si>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</si>
  <si>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</si>
  <si>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</si>
  <si>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</si>
  <si>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</si>
  <si>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</si>
  <si>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</si>
  <si>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</si>
  <si>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</si>
  <si>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</si>
  <si>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</si>
  <si>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</si>
  <si>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</si>
  <si>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</si>
  <si>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</si>
  <si>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</si>
  <si>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</si>
  <si>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</si>
  <si>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</si>
  <si>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</si>
  <si>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</si>
  <si>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</si>
  <si>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</si>
  <si>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</si>
  <si>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</si>
  <si>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</si>
  <si>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</si>
  <si>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</si>
  <si>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</si>
  <si>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</si>
  <si>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</si>
  <si>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</si>
  <si>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</si>
  <si>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</si>
  <si>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</si>
  <si>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</si>
  <si>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</si>
  <si>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</si>
  <si>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</si>
  <si>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</si>
  <si>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</si>
  <si>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</si>
  <si>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</si>
  <si>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</si>
  <si>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</si>
  <si>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</si>
  <si>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</si>
  <si>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</si>
  <si>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</si>
  <si>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</si>
  <si>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</si>
  <si>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</si>
  <si>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</si>
  <si>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</si>
  <si>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</si>
  <si>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</si>
  <si>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</si>
  <si>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</si>
  <si>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</si>
  <si>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</si>
  <si>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</si>
  <si>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</si>
  <si>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</si>
  <si>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</si>
  <si>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</si>
  <si>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</si>
  <si>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</si>
  <si>
    <t>1,2,5,6,8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</si>
</sst>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2" fontId="4" fillId="0" borderId="25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187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8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9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100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6" t="s">
        <v>0</v>
      </c>
      <c r="B8" s="35" t="s">
        <v>1</v>
      </c>
      <c r="C8" s="37" t="s">
        <v>2</v>
      </c>
      <c r="D8" s="181" t="s">
        <v>3</v>
      </c>
      <c r="E8" s="182"/>
      <c r="F8" s="183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18878.3</v>
      </c>
      <c r="H10" s="42">
        <v>50335.47</v>
      </c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2">
        <v>210127.98</v>
      </c>
      <c r="H11" s="44"/>
      <c r="I11" t="s">
        <v>171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42" t="s">
        <v>23</v>
      </c>
      <c r="E12" s="143"/>
      <c r="F12" s="144"/>
      <c r="G12" s="73">
        <f>G13+G14+G20+G21+G22+G23+G31</f>
        <v>83679.55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24808.95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4">
        <v>9521.44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5">
        <v>9377.12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6">
        <v>26478.13</v>
      </c>
      <c r="H16" s="44"/>
      <c r="M16" s="117">
        <f>G14+G31-G15</f>
        <v>144.3199999999997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16953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18878.3</v>
      </c>
      <c r="H18" s="42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2">
        <f>G18+G15-G17-G16</f>
        <v>-15175.710000000003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17209.86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0" t="s">
        <v>142</v>
      </c>
      <c r="E22" s="131"/>
      <c r="F22" s="132"/>
      <c r="G22" s="58">
        <v>3665.18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3" t="s">
        <v>143</v>
      </c>
      <c r="E23" s="134"/>
      <c r="F23" s="135"/>
      <c r="G23" s="58">
        <v>28474.12</v>
      </c>
      <c r="H23" s="5"/>
    </row>
    <row r="24" spans="1:8" ht="35.25" customHeight="1" thickBot="1">
      <c r="A24" s="4" t="s">
        <v>42</v>
      </c>
      <c r="B24" s="30" t="s">
        <v>178</v>
      </c>
      <c r="C24" s="3" t="s">
        <v>16</v>
      </c>
      <c r="D24" s="133" t="s">
        <v>179</v>
      </c>
      <c r="E24" s="134"/>
      <c r="F24" s="135"/>
      <c r="G24" s="58">
        <v>1050.52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30" t="s">
        <v>35</v>
      </c>
      <c r="E25" s="131"/>
      <c r="F25" s="132"/>
      <c r="G25" s="71">
        <f>G26+G33</f>
        <v>85564.1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6">
        <v>85564.1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1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90"/>
      <c r="H30" s="67"/>
      <c r="I30" s="64"/>
    </row>
    <row r="31" spans="1:9" ht="13.5" customHeight="1" thickBot="1">
      <c r="A31" s="4"/>
      <c r="B31" s="12"/>
      <c r="C31" s="3"/>
      <c r="D31" s="124" t="s">
        <v>161</v>
      </c>
      <c r="E31" s="125"/>
      <c r="F31" s="125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24" t="s">
        <v>162</v>
      </c>
      <c r="E33" s="125"/>
      <c r="F33" s="125"/>
      <c r="G33" s="69">
        <v>0</v>
      </c>
      <c r="H33" s="68"/>
      <c r="I33" s="77"/>
      <c r="J33" t="s">
        <v>160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24" t="s">
        <v>164</v>
      </c>
      <c r="E35" s="125"/>
      <c r="F35" s="125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24" t="s">
        <v>163</v>
      </c>
      <c r="E36" s="125"/>
      <c r="F36" s="125"/>
      <c r="G36" s="96">
        <v>0</v>
      </c>
      <c r="H36" s="68"/>
      <c r="I36" s="64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8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24" t="s">
        <v>51</v>
      </c>
      <c r="E38" s="125"/>
      <c r="F38" s="129"/>
      <c r="G38" s="60">
        <f>G25+G40</f>
        <v>70388.39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7"/>
      <c r="M39" t="s">
        <v>160</v>
      </c>
    </row>
    <row r="40" spans="1:8" ht="44.25" customHeight="1" thickBot="1">
      <c r="A40" s="4" t="s">
        <v>155</v>
      </c>
      <c r="B40" s="4" t="s">
        <v>55</v>
      </c>
      <c r="C40" s="3" t="s">
        <v>16</v>
      </c>
      <c r="D40" s="124" t="s">
        <v>55</v>
      </c>
      <c r="E40" s="125"/>
      <c r="F40" s="129"/>
      <c r="G40" s="62">
        <f>G19</f>
        <v>-15175.710000000003</v>
      </c>
      <c r="H40" s="42"/>
    </row>
    <row r="41" spans="1:8" ht="39" customHeight="1" thickBot="1">
      <c r="A41" s="4" t="s">
        <v>156</v>
      </c>
      <c r="B41" s="4" t="s">
        <v>145</v>
      </c>
      <c r="C41" s="3" t="s">
        <v>16</v>
      </c>
      <c r="D41" s="124" t="s">
        <v>57</v>
      </c>
      <c r="E41" s="125"/>
      <c r="F41" s="129"/>
      <c r="G41" s="45">
        <f>G11+G12+G31-G25</f>
        <v>208243.43000000002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157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5" t="s">
        <v>133</v>
      </c>
      <c r="G44" s="55">
        <v>3848000155</v>
      </c>
      <c r="H44" s="56">
        <f>G17</f>
        <v>16953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8">
        <v>5.55</v>
      </c>
      <c r="F45" s="65" t="s">
        <v>133</v>
      </c>
      <c r="G45" s="55">
        <v>3848000155</v>
      </c>
      <c r="H45" s="56">
        <f>G13</f>
        <v>24808.95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17209.86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188</v>
      </c>
      <c r="G47" s="55">
        <v>3810086643</v>
      </c>
      <c r="H47" s="56">
        <f>G22</f>
        <v>3665.18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188</v>
      </c>
      <c r="G48" s="55">
        <v>3810086643</v>
      </c>
      <c r="H48" s="56">
        <f>G23</f>
        <v>28474.12</v>
      </c>
    </row>
    <row r="49" spans="1:8" ht="40.5" customHeight="1" thickBot="1">
      <c r="A49" s="4" t="s">
        <v>158</v>
      </c>
      <c r="B49" s="4" t="s">
        <v>62</v>
      </c>
      <c r="C49" s="3" t="s">
        <v>16</v>
      </c>
      <c r="D49" s="4"/>
      <c r="E49" s="4"/>
      <c r="F49" s="149"/>
      <c r="G49" s="129"/>
      <c r="H49" s="56">
        <f>SUM(H44:H48)</f>
        <v>91111.11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47" t="s">
        <v>135</v>
      </c>
      <c r="E51" s="148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47" t="s">
        <v>69</v>
      </c>
      <c r="E52" s="148"/>
      <c r="F52" s="104">
        <v>0</v>
      </c>
      <c r="G52" s="102"/>
      <c r="H52" s="105"/>
    </row>
    <row r="53" spans="1:8" ht="41.25" customHeight="1" thickBot="1">
      <c r="A53" s="102" t="s">
        <v>180</v>
      </c>
      <c r="B53" s="102" t="s">
        <v>70</v>
      </c>
      <c r="C53" s="103" t="s">
        <v>67</v>
      </c>
      <c r="D53" s="147" t="s">
        <v>70</v>
      </c>
      <c r="E53" s="148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47" t="s">
        <v>72</v>
      </c>
      <c r="E54" s="148"/>
      <c r="F54" s="104">
        <v>0</v>
      </c>
      <c r="G54" s="102"/>
      <c r="H54" s="105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6" t="s">
        <v>15</v>
      </c>
      <c r="E56" s="137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6" t="s">
        <v>18</v>
      </c>
      <c r="E57" s="137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6" t="s">
        <v>20</v>
      </c>
      <c r="E58" s="137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6" t="s">
        <v>53</v>
      </c>
      <c r="E59" s="137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6" t="s">
        <v>55</v>
      </c>
      <c r="E60" s="137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89" t="s">
        <v>57</v>
      </c>
      <c r="E61" s="190"/>
      <c r="F61" s="52">
        <f>D68+E68+F68+G68+H68</f>
        <v>1652.2399999999998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64.5" thickBot="1">
      <c r="A63" s="4" t="s">
        <v>80</v>
      </c>
      <c r="B63" s="10" t="s">
        <v>81</v>
      </c>
      <c r="C63" s="3" t="s">
        <v>8</v>
      </c>
      <c r="D63" s="20" t="s">
        <v>185</v>
      </c>
      <c r="E63" s="61" t="s">
        <v>174</v>
      </c>
      <c r="F63" s="20" t="s">
        <v>152</v>
      </c>
      <c r="G63" s="22" t="s">
        <v>153</v>
      </c>
      <c r="H63" s="111" t="s">
        <v>182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186</v>
      </c>
      <c r="E64" s="47"/>
      <c r="F64" s="47"/>
      <c r="G64" s="47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D66/499.66</f>
        <v>24.015850778529398</v>
      </c>
      <c r="E65" s="91"/>
      <c r="F65" s="91"/>
      <c r="G65" s="120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0">
        <v>11999.76</v>
      </c>
      <c r="E66" s="123"/>
      <c r="F66" s="89"/>
      <c r="G66" s="121"/>
      <c r="H66" s="108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9">
        <v>10347.52</v>
      </c>
      <c r="E67" s="89"/>
      <c r="F67" s="89"/>
      <c r="G67" s="109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3">
        <f>D66-D67</f>
        <v>1652.2399999999998</v>
      </c>
      <c r="E68" s="89"/>
      <c r="F68" s="89"/>
      <c r="G68" s="109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12625.24</v>
      </c>
      <c r="E69" s="90"/>
      <c r="F69" s="92"/>
      <c r="G69" s="92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625.4799999999996</v>
      </c>
      <c r="E70" s="110"/>
      <c r="F70" s="110"/>
      <c r="G70" s="110"/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26" t="s">
        <v>170</v>
      </c>
      <c r="F75" s="127"/>
      <c r="G75" s="128"/>
      <c r="H75" s="95">
        <v>6</v>
      </c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26"/>
      <c r="F76" s="127"/>
      <c r="G76" s="128"/>
      <c r="H76" s="95">
        <v>6</v>
      </c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26"/>
      <c r="F77" s="127"/>
      <c r="G77" s="128"/>
      <c r="H77" s="95">
        <v>0</v>
      </c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66"/>
      <c r="F78" s="167"/>
      <c r="G78" s="168"/>
      <c r="H78" s="95">
        <v>-11300.86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56" t="s">
        <v>190</v>
      </c>
      <c r="F80" s="157"/>
      <c r="G80" s="158"/>
      <c r="H80" s="114">
        <v>5</v>
      </c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59" t="s">
        <v>190</v>
      </c>
      <c r="F81" s="160"/>
      <c r="G81" s="161"/>
      <c r="H81" s="115">
        <v>5</v>
      </c>
    </row>
    <row r="82" spans="1:8" ht="59.25" customHeight="1" thickBot="1">
      <c r="A82" s="4" t="s">
        <v>181</v>
      </c>
      <c r="B82" s="112" t="s">
        <v>112</v>
      </c>
      <c r="C82" s="113" t="s">
        <v>16</v>
      </c>
      <c r="D82" s="116" t="s">
        <v>112</v>
      </c>
      <c r="E82" s="163" t="s">
        <v>154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159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3" t="s">
        <v>114</v>
      </c>
      <c r="D88" s="154"/>
      <c r="E88" s="155"/>
    </row>
    <row r="89" spans="1:5" ht="18.75" customHeight="1" thickBot="1">
      <c r="A89" s="26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6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6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6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7">
        <v>6</v>
      </c>
      <c r="B93" s="28" t="s">
        <v>121</v>
      </c>
      <c r="C93" s="153" t="s">
        <v>122</v>
      </c>
      <c r="D93" s="154"/>
      <c r="E93" s="155"/>
    </row>
    <row r="95" spans="2:3" ht="15">
      <c r="B95" s="194" t="s">
        <v>165</v>
      </c>
      <c r="C95" s="194"/>
    </row>
    <row r="96" spans="2:6" ht="60">
      <c r="B96" s="81" t="s">
        <v>166</v>
      </c>
      <c r="C96" s="82" t="s">
        <v>177</v>
      </c>
      <c r="D96" s="84" t="s">
        <v>189</v>
      </c>
      <c r="E96" s="83" t="s">
        <v>176</v>
      </c>
      <c r="F96" s="85" t="s">
        <v>167</v>
      </c>
    </row>
    <row r="97" spans="2:6" ht="22.5">
      <c r="B97" s="86" t="s">
        <v>168</v>
      </c>
      <c r="C97" s="79">
        <f>1452.76+546.61</f>
        <v>1999.37</v>
      </c>
      <c r="D97" s="119"/>
      <c r="E97" s="87"/>
      <c r="F97" s="87">
        <f>C97+D97-E97</f>
        <v>1999.37</v>
      </c>
    </row>
    <row r="98" spans="2:6" ht="22.5">
      <c r="B98" s="86" t="s">
        <v>169</v>
      </c>
      <c r="C98" s="79">
        <v>1669.26</v>
      </c>
      <c r="D98" s="119"/>
      <c r="E98" s="87"/>
      <c r="F98" s="87">
        <f>C98+D98-E98</f>
        <v>1669.26</v>
      </c>
    </row>
    <row r="99" ht="12.75">
      <c r="C99" t="s">
        <v>160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2022-03-16T03:03:00Z</dcterms:modified>
  <cp:category/>
  <cp:version/>
  <cp:contentType/>
  <cp:contentStatus/>
</cp:coreProperties>
</file>