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<sst xmlns="http://schemas.openxmlformats.org/spreadsheetml/2006/main" count="283" uniqueCount="179">
  <si>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</si>
  <si>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</si>
  <si>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</si>
  <si>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</si>
  <si>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</si>
  <si>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</si>
  <si>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</si>
  <si>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</si>
  <si>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</si>
  <si>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</si>
  <si>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</si>
  <si>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</si>
  <si>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</si>
  <si>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</si>
  <si>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</si>
  <si>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</si>
  <si>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</si>
  <si>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</si>
  <si>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</si>
  <si>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</si>
  <si>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</si>
  <si>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</si>
  <si>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</si>
  <si>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</si>
  <si>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</si>
  <si>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</si>
  <si>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</si>
  <si>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</si>
  <si>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</si>
  <si>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</si>
  <si>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</si>
  <si>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</si>
  <si>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</si>
  <si>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</si>
  <si>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</si>
  <si>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</si>
  <si>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</si>
  <si>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</si>
  <si>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</si>
  <si>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</si>
  <si>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</si>
  <si>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</si>
  <si>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</si>
  <si>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</si>
  <si>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</si>
  <si>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</si>
  <si>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</si>
  <si>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</si>
  <si>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</si>
  <si>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</si>
  <si>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</si>
  <si>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</si>
  <si>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</si>
  <si>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</si>
  <si>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</si>
  <si>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</si>
  <si>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</si>
  <si>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</si>
  <si>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</si>
  <si>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</si>
  <si>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</si>
  <si>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</si>
  <si>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</si>
  <si>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</si>
  <si>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</si>
  <si>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</si>
  <si>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</si>
  <si>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</si>
  <si>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</si>
  <si>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</si>
  <si>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</si>
  <si>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</si>
  <si>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</si>
  <si>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</si>
  <si>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</si>
  <si>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</si>
  <si>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</si>
  <si>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</si>
  <si>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</si>
  <si>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</si>
  <si>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</si>
  <si>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</si>
  <si>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</si>
  <si>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</si>
  <si>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</si>
  <si>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</si>
  <si>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</si>
  <si>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</si>
  <si>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</si>
  <si>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</si>
  <si>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</si>
  <si>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</si>
  <si>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</si>
  <si>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</si>
  <si>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</si>
  <si>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</si>
  <si>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</si>
  <si>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</si>
  <si>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</si>
  <si>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</si>
  <si>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</si>
  <si>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</si>
  <si>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</si>
  <si>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</si>
  <si>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</si>
  <si>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</si>
  <si>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</si>
  <si>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</si>
  <si>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</si>
  <si>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</si>
  <si>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</si>
  <si>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</si>
  <si>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</si>
  <si>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</si>
  <si>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</si>
  <si>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</si>
  <si>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</si>
  <si>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</si>
  <si>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</si>
  <si>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</si>
  <si>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</si>
  <si>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</si>
  <si>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</si>
  <si>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</si>
  <si>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</si>
  <si>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</si>
  <si>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</si>
  <si>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</si>
  <si>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</si>
  <si>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</si>
  <si>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</si>
  <si>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</si>
  <si>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</si>
  <si>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</si>
  <si>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</si>
  <si>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</si>
  <si>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</si>
  <si>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</si>
  <si>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</si>
  <si>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</si>
  <si>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</si>
  <si>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</si>
  <si>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</si>
  <si>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</si>
  <si>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</si>
  <si>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</si>
  <si>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</si>
  <si>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</si>
  <si>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</si>
  <si>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</si>
  <si>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</si>
  <si>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</si>
  <si>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</si>
  <si>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</si>
  <si>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</si>
  <si>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</si>
  <si>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</si>
  <si>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</si>
  <si>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</si>
  <si>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</si>
  <si>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</si>
  <si>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</si>
  <si>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</si>
  <si>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</si>
  <si>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</si>
  <si>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</si>
  <si>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</si>
  <si>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</si>
  <si>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</si>
  <si>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</si>
  <si>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</si>
  <si>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</si>
  <si>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</si>
  <si>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</si>
  <si>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</si>
  <si>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</si>
  <si>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</si>
  <si>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</si>
  <si>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д.56 А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</si>
</sst>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80" sqref="E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2085.47+6738.78+3610.66+1073.88+3314.92</f>
        <v>16823.71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2081.58+15280</f>
        <v>17361.58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24304.86+3308.74</f>
        <v>27613.6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132.21+1426.03+1131.49+12934.79</f>
        <v>15624.52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0+G14-G15</f>
        <v>11989.079999999998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15624.52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v>24663.55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26534.49+3603.94</f>
        <v>30138.43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1073.88+8005.13</f>
        <v>9079.01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50233.74+6726.22</f>
        <v>56959.96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111624.98999999999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897.14+2898.94+1553.27+461.96+1426.03+4273.84+12934.79+14073.93+8128.87+26807+10055</f>
        <v>83510.77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366.61+1131.49+1232.49+711.91+2300.19+970.26</f>
        <v>6712.950000000001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111624.98999999999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15624.52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-92211.9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1.34</v>
      </c>
      <c r="F42" s="80" t="s">
        <v>136</v>
      </c>
      <c r="G42" s="60">
        <v>3810334293</v>
      </c>
      <c r="H42" s="61">
        <f>G13</f>
        <v>17361.58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24663.55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30138.43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9079.01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56959.96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138202.53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56163.959999999985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651.4573544433094</v>
      </c>
      <c r="F63" s="76">
        <f>F64/12</f>
        <v>1528.99</v>
      </c>
      <c r="G63" s="77">
        <f>G64/18.26</f>
        <v>2137.1188389923327</v>
      </c>
      <c r="H63" s="78">
        <f>H64/0.88</f>
        <v>787.3863636363636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62021.86+113935.51</f>
        <v>175957.37</v>
      </c>
      <c r="E64" s="65">
        <f>55461.45+1956.83+19114.93</f>
        <v>76533.20999999999</v>
      </c>
      <c r="F64" s="65">
        <f>2833.92+301.28+15212.68</f>
        <v>18347.88</v>
      </c>
      <c r="G64" s="72">
        <f>23562.86+8167.69+5446.85+1846.39</f>
        <v>39023.79</v>
      </c>
      <c r="H64" s="68">
        <v>692.9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13556.59+123242.12+28525.29</f>
        <v>165324</v>
      </c>
      <c r="E65" s="65">
        <f>10384.46+36019.87+1785.84</f>
        <v>48190.17</v>
      </c>
      <c r="F65" s="65">
        <f>1211.01+11148.06+80.89+1536.06</f>
        <v>13976.019999999999</v>
      </c>
      <c r="G65" s="69">
        <f>2955.1+1001.75+1864.77+15096.33+632.13+5104.34</f>
        <v>26654.420000000002</v>
      </c>
      <c r="H65" s="69">
        <v>246.58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10633.369999999995</v>
      </c>
      <c r="E66" s="76">
        <f>E64-E65</f>
        <v>28343.039999999994</v>
      </c>
      <c r="F66" s="76">
        <f>F64-F65</f>
        <v>4371.860000000002</v>
      </c>
      <c r="G66" s="78">
        <f>G64-G65</f>
        <v>12369.369999999999</v>
      </c>
      <c r="H66" s="78">
        <f>H64-H65</f>
        <v>446.31999999999994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62150.15+250456.7</f>
        <v>312606.85000000003</v>
      </c>
      <c r="E67" s="70">
        <f>1090.69+81769.09+19912.26</f>
        <v>102772.04</v>
      </c>
      <c r="F67" s="70">
        <f>2952.59+122.39+18240.68</f>
        <v>21315.66</v>
      </c>
      <c r="G67" s="71">
        <f>10492.04+30206.18+5674.57+1923.58</f>
        <v>48296.37</v>
      </c>
      <c r="H67" s="71">
        <v>308.81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136649.48000000004</v>
      </c>
      <c r="E68" s="44">
        <f>E67-E64</f>
        <v>26238.83</v>
      </c>
      <c r="F68" s="44">
        <f>F67-F64</f>
        <v>2967.779999999999</v>
      </c>
      <c r="G68" s="44">
        <f>G67-G64</f>
        <v>9272.580000000002</v>
      </c>
      <c r="H68" s="44">
        <f>H67-H64</f>
        <v>-384.09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174744.58000000005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3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2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2016-03-24T07:23:28Z</dcterms:modified>
  <cp:category/>
  <cp:version/>
  <cp:contentType/>
  <cp:contentStatus/>
</cp:coreProperties>
</file>