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<sst xmlns="http://schemas.openxmlformats.org/spreadsheetml/2006/main" count="290" uniqueCount="187">
  <si>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</si>
  <si>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</si>
  <si>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</si>
  <si>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</si>
  <si>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</si>
  <si>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</si>
  <si>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</si>
  <si>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</si>
  <si>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</si>
  <si>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</si>
  <si>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</si>
  <si>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</si>
  <si>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</si>
  <si>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</si>
  <si>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</si>
  <si>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</si>
  <si>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</si>
  <si>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</si>
  <si>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</si>
  <si>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</si>
  <si>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</si>
  <si>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</si>
  <si>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</si>
  <si>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</si>
  <si>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</si>
  <si>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</si>
  <si>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</si>
  <si>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</si>
  <si>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</si>
  <si>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</si>
  <si>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</si>
  <si>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</si>
  <si>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</si>
  <si>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</si>
  <si>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</si>
  <si>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</si>
  <si>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</si>
  <si>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</si>
  <si>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</si>
  <si>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</si>
  <si>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</si>
  <si>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</si>
  <si>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</si>
  <si>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</si>
  <si>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</si>
  <si>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</si>
  <si>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</si>
  <si>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</si>
  <si>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</si>
  <si>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</si>
  <si>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</si>
  <si>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</si>
  <si>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</si>
  <si>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</si>
  <si>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</si>
  <si>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</si>
  <si>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</si>
  <si>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</si>
  <si>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</si>
  <si>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</si>
  <si>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</si>
  <si>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</si>
  <si>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</si>
  <si>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</si>
  <si>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</si>
  <si>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</si>
  <si>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</si>
  <si>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</si>
  <si>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</si>
  <si>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</si>
  <si>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</si>
  <si>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</si>
  <si>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</si>
  <si>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</si>
  <si>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</si>
  <si>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</si>
  <si>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</si>
  <si>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</si>
  <si>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</si>
  <si>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</si>
  <si>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</si>
  <si>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</si>
  <si>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</si>
  <si>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</si>
  <si>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</si>
  <si>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</si>
  <si>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</si>
  <si>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</si>
  <si>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</si>
  <si>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</si>
  <si>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</si>
  <si>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</si>
  <si>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</si>
  <si>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</si>
  <si>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</si>
  <si>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</si>
  <si>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</si>
  <si>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</si>
  <si>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</si>
  <si>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</si>
  <si>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</si>
  <si>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</si>
  <si>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</si>
  <si>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</si>
  <si>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</si>
  <si>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</si>
  <si>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</si>
  <si>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</si>
  <si>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</si>
  <si>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</si>
  <si>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</si>
  <si>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</si>
  <si>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</si>
  <si>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</si>
  <si>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</si>
  <si>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</si>
  <si>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</si>
  <si>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</si>
  <si>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</si>
  <si>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</si>
  <si>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</si>
  <si>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</si>
  <si>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</si>
  <si>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</si>
  <si>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</si>
  <si>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</si>
  <si>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</si>
  <si>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</si>
  <si>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</si>
  <si>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</si>
  <si>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</si>
  <si>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</si>
  <si>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</si>
  <si>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</si>
  <si>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</si>
  <si>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</si>
  <si>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</si>
  <si>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</si>
  <si>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</si>
  <si>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</si>
  <si>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</si>
  <si>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</si>
  <si>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</si>
  <si>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</si>
  <si>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</si>
  <si>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</si>
  <si>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</si>
  <si>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</si>
  <si>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</si>
  <si>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</si>
  <si>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</si>
  <si>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</si>
  <si>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</si>
  <si>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</si>
  <si>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</si>
  <si>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</si>
  <si>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</si>
  <si>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</si>
  <si>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</si>
  <si>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</si>
  <si>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</si>
  <si>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</si>
  <si>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</si>
  <si>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</si>
  <si>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</si>
  <si>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</si>
  <si>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</si>
  <si>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</si>
  <si>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</si>
  <si>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</si>
  <si>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</si>
  <si>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</si>
  <si>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</si>
  <si>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</si>
  <si>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</si>
  <si>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</si>
  <si>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</si>
  <si>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</si>
  <si>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</si>
  <si>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</si>
  <si>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</si>
  <si>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</si>
  <si>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</si>
  <si>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6                                                                                                             </t>
  </si>
  <si>
    <t>за 2021 год</t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</si>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</sst>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43">
      <selection activeCell="A86" sqref="A86:H8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183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184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44651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44197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44561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50930.32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10535.89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G14+G15+G21+G23+G24</f>
        <v>78530.76000000001</v>
      </c>
      <c r="H13" s="96"/>
      <c r="J13" s="127">
        <f>G13-G33</f>
        <v>78530.76000000001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17906.28</v>
      </c>
      <c r="H14" s="5"/>
      <c r="L14" s="116">
        <f>G14+G15+G21+G22+G23+G24+G25-G33</f>
        <v>79750.56000000001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9804.96</v>
      </c>
      <c r="H15" s="5"/>
    </row>
    <row r="16" spans="1:8" ht="26.25" customHeight="1" thickBot="1">
      <c r="A16" s="4"/>
      <c r="B16" s="6"/>
      <c r="C16" s="3" t="s">
        <v>16</v>
      </c>
      <c r="D16" s="128" t="s">
        <v>146</v>
      </c>
      <c r="E16" s="129"/>
      <c r="F16" s="133"/>
      <c r="G16" s="74">
        <v>9711.35</v>
      </c>
      <c r="H16" s="5"/>
    </row>
    <row r="17" spans="1:13" ht="13.5" customHeight="1" thickBot="1">
      <c r="A17" s="4"/>
      <c r="B17" s="6"/>
      <c r="C17" s="3" t="s">
        <v>16</v>
      </c>
      <c r="D17" s="128" t="s">
        <v>147</v>
      </c>
      <c r="E17" s="129"/>
      <c r="F17" s="133"/>
      <c r="G17" s="75">
        <v>1059.29</v>
      </c>
      <c r="H17" s="43"/>
      <c r="M17" s="116">
        <f>G15+G32-G16</f>
        <v>93.60999999999876</v>
      </c>
    </row>
    <row r="18" spans="1:8" ht="13.5" customHeight="1" thickBot="1">
      <c r="A18" s="4"/>
      <c r="B18" s="6"/>
      <c r="C18" s="3" t="s">
        <v>16</v>
      </c>
      <c r="D18" s="128" t="s">
        <v>148</v>
      </c>
      <c r="E18" s="129"/>
      <c r="F18" s="133"/>
      <c r="G18" s="59">
        <v>142073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50930.32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-81431.33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17722.56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4" t="s">
        <v>141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4" t="s">
        <v>142</v>
      </c>
      <c r="E23" s="135"/>
      <c r="F23" s="136"/>
      <c r="G23" s="58">
        <v>3774.72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7" t="s">
        <v>143</v>
      </c>
      <c r="E24" s="138"/>
      <c r="F24" s="139"/>
      <c r="G24" s="58">
        <v>29322.24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7" t="s">
        <v>175</v>
      </c>
      <c r="E25" s="138"/>
      <c r="F25" s="139"/>
      <c r="G25" s="58">
        <v>1219.8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93432.35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93432.35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159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181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160</v>
      </c>
      <c r="E34" s="129"/>
      <c r="F34" s="129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28" t="s">
        <v>171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161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182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12001.020000000004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-81431.33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8" t="s">
        <v>57</v>
      </c>
      <c r="E42" s="129"/>
      <c r="F42" s="133"/>
      <c r="G42" s="44">
        <f>G12+G13+G32-G26</f>
        <v>-4365.699999999997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4" t="s">
        <v>133</v>
      </c>
      <c r="G45" s="54">
        <v>3848006622</v>
      </c>
      <c r="H45" s="55">
        <f>G18</f>
        <v>142073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>
        <v>3.89</v>
      </c>
      <c r="F46" s="64" t="s">
        <v>133</v>
      </c>
      <c r="G46" s="54">
        <v>3848006622</v>
      </c>
      <c r="H46" s="55">
        <f>G14</f>
        <v>17906.28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17722.56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185</v>
      </c>
      <c r="G48" s="54">
        <v>3848006622</v>
      </c>
      <c r="H48" s="55">
        <f>G23</f>
        <v>3774.72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185</v>
      </c>
      <c r="G49" s="54">
        <v>3848006622</v>
      </c>
      <c r="H49" s="55">
        <f>G24</f>
        <v>29322.24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210798.8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135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98.3799999999992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D67/499.66</f>
        <v>26.01412960813353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12998.22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12899.84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98.3799999999992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12998.22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137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/>
      <c r="F81" s="158"/>
      <c r="G81" s="159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/>
      <c r="F82" s="161"/>
      <c r="G82" s="162"/>
      <c r="H82" s="114"/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64" t="s">
        <v>152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157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163</v>
      </c>
      <c r="C96" s="199"/>
    </row>
    <row r="97" spans="2:6" ht="60">
      <c r="B97" s="80" t="s">
        <v>164</v>
      </c>
      <c r="C97" s="81" t="s">
        <v>173</v>
      </c>
      <c r="D97" s="83" t="s">
        <v>186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1385.61</v>
      </c>
      <c r="D98" s="118">
        <v>20.1</v>
      </c>
      <c r="E98" s="86"/>
      <c r="F98" s="86">
        <f>C98+D98-E98</f>
        <v>1405.7099999999998</v>
      </c>
    </row>
    <row r="99" spans="2:6" ht="22.5">
      <c r="B99" s="85" t="s">
        <v>167</v>
      </c>
      <c r="C99" s="78">
        <v>550.05</v>
      </c>
      <c r="D99" s="118"/>
      <c r="E99" s="86"/>
      <c r="F99" s="86">
        <f>C99+D99-E99</f>
        <v>550.05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2022-03-04T05:43:56Z</dcterms:modified>
  <cp:category/>
  <cp:version/>
  <cp:contentType/>
  <cp:contentStatus/>
</cp:coreProperties>
</file>