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<sst xmlns="http://schemas.openxmlformats.org/spreadsheetml/2006/main" count="294" uniqueCount="189">
  <si>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</si>
  <si>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</si>
  <si>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</si>
  <si>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</si>
  <si>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</si>
  <si>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</si>
  <si>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</si>
  <si>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</si>
  <si>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</si>
  <si>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</si>
  <si>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</si>
  <si>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</si>
  <si>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</si>
  <si>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</si>
  <si>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</si>
  <si>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</si>
  <si>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</si>
  <si>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</si>
  <si>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</si>
  <si>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</si>
  <si>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</si>
  <si>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</si>
  <si>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</si>
  <si>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</si>
  <si>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</si>
  <si>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</si>
  <si>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</si>
  <si>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</si>
  <si>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</si>
  <si>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</si>
  <si>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</si>
  <si>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</si>
  <si>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</si>
  <si>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</si>
  <si>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</si>
  <si>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</si>
  <si>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</si>
  <si>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</si>
  <si>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</si>
  <si>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</si>
  <si>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</si>
  <si>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</si>
  <si>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</si>
  <si>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</si>
  <si>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</si>
  <si>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</si>
  <si>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</si>
  <si>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</si>
  <si>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</si>
  <si>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</si>
  <si>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</si>
  <si>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</si>
  <si>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</si>
  <si>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</si>
  <si>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</si>
  <si>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</si>
  <si>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</si>
  <si>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</si>
  <si>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</si>
  <si>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</si>
  <si>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</si>
  <si>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</si>
  <si>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</si>
  <si>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</si>
  <si>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</si>
  <si>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</si>
  <si>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</si>
  <si>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</si>
  <si>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</si>
  <si>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</si>
  <si>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</si>
  <si>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</si>
  <si>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</si>
  <si>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</si>
  <si>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</si>
  <si>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</si>
  <si>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</si>
  <si>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</si>
  <si>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</si>
  <si>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</si>
  <si>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</si>
  <si>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</si>
  <si>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</si>
  <si>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</si>
  <si>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</si>
  <si>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</si>
  <si>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</si>
  <si>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</si>
  <si>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</si>
  <si>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</si>
  <si>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</si>
  <si>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</si>
  <si>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</si>
  <si>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</si>
  <si>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</si>
  <si>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</si>
  <si>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</si>
  <si>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</si>
  <si>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</si>
  <si>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</si>
  <si>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</si>
  <si>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</si>
  <si>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</si>
  <si>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</si>
  <si>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</si>
  <si>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</si>
  <si>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</si>
  <si>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</si>
  <si>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</si>
  <si>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</si>
  <si>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</si>
  <si>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</si>
  <si>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</si>
  <si>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</si>
  <si>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</si>
  <si>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</si>
  <si>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</si>
  <si>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</si>
  <si>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</si>
  <si>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</si>
  <si>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</si>
  <si>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</si>
  <si>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</si>
  <si>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</si>
  <si>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</si>
  <si>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</si>
  <si>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</si>
  <si>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</si>
  <si>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</si>
  <si>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</si>
  <si>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</si>
  <si>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</si>
  <si>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</si>
  <si>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</si>
  <si>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</si>
  <si>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</si>
  <si>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</si>
  <si>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</si>
  <si>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</si>
  <si>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</si>
  <si>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</si>
  <si>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</si>
  <si>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</si>
  <si>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</si>
  <si>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</si>
  <si>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</si>
  <si>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</si>
  <si>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</si>
  <si>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</si>
  <si>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</si>
  <si>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</si>
  <si>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</si>
  <si>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</si>
  <si>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</si>
  <si>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</si>
  <si>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</si>
  <si>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</si>
  <si>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</si>
  <si>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</si>
  <si>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</si>
  <si>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</si>
  <si>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</si>
  <si>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</si>
  <si>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</si>
  <si>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</si>
  <si>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</si>
  <si>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</si>
  <si>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</si>
  <si>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</si>
  <si>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</si>
  <si>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</si>
  <si>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</si>
  <si>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</si>
  <si>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</si>
  <si>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</si>
  <si>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</si>
  <si>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</si>
  <si>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</si>
  <si>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</si>
  <si>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</si>
  <si>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</si>
  <si>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</si>
  <si>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22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</si>
  <si>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</si>
  <si>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</si>
  <si>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</si>
  <si>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</si>
  <si>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32</t>
  </si>
  <si>
    <t>кв.1,2,3,16,21,28,31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</si>
</sst>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182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-69030.91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74446.28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465913.42999999993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85868.38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v>49299.61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50310.4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25949.98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60314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-69030.91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-79034.51000000001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89109.65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75222.59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18978.86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147434.34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90319.48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90319.48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21288.569999999992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-79034.51000000001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450040.23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60314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3.71</v>
      </c>
      <c r="F42" s="79" t="s">
        <v>136</v>
      </c>
      <c r="G42" s="60">
        <v>3810334293</v>
      </c>
      <c r="H42" s="61">
        <f>G13</f>
        <v>85868.38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89109.65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75222.59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18978.86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147434.34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476927.81999999995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121560.42999999998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5">
        <f>D64/1638.64</f>
        <v>698.3076026460967</v>
      </c>
      <c r="E63" s="95">
        <f>E64/140.38</f>
        <v>1012.243197036615</v>
      </c>
      <c r="F63" s="95">
        <f>F64/14.34</f>
        <v>2451.0934449093447</v>
      </c>
      <c r="G63" s="96">
        <f>G64/22.34</f>
        <v>3332.071620411817</v>
      </c>
      <c r="H63" s="97">
        <f>H64/0.99</f>
        <v>3725.848484848485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1144274.77</v>
      </c>
      <c r="E64" s="65">
        <v>142098.7</v>
      </c>
      <c r="F64" s="65">
        <v>35148.68</v>
      </c>
      <c r="G64" s="72">
        <v>74438.48</v>
      </c>
      <c r="H64" s="68">
        <v>3688.59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1049074.55</v>
      </c>
      <c r="E65" s="65">
        <v>122395.77</v>
      </c>
      <c r="F65" s="65">
        <v>36349.94</v>
      </c>
      <c r="G65" s="69">
        <v>67025.77</v>
      </c>
      <c r="H65" s="69">
        <v>3242.76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95200.21999999997</v>
      </c>
      <c r="E66" s="76">
        <f>E64-E65</f>
        <v>19702.930000000008</v>
      </c>
      <c r="F66" s="76">
        <f>F64-F65</f>
        <v>-1201.260000000002</v>
      </c>
      <c r="G66" s="77">
        <f>G64-G65</f>
        <v>7412.709999999992</v>
      </c>
      <c r="H66" s="77">
        <f>H64-H65</f>
        <v>445.8299999999999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1144351.62</v>
      </c>
      <c r="E67" s="70">
        <v>170516.11</v>
      </c>
      <c r="F67" s="70">
        <v>37764.92</v>
      </c>
      <c r="G67" s="71">
        <v>82494.95</v>
      </c>
      <c r="H67" s="71">
        <v>3688.71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76.85000000009313</v>
      </c>
      <c r="E68" s="44">
        <f>E67-E64</f>
        <v>28417.409999999974</v>
      </c>
      <c r="F68" s="44">
        <f>F67-F64</f>
        <v>2616.239999999998</v>
      </c>
      <c r="G68" s="44">
        <f>G67-G64</f>
        <v>8056.470000000001</v>
      </c>
      <c r="H68" s="44">
        <f>H67-H64</f>
        <v>0.11999999999989086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32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32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39167.09000000007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7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3" spans="2:3" ht="15">
      <c r="B93" s="160" t="s">
        <v>178</v>
      </c>
      <c r="C93" s="160"/>
    </row>
    <row r="94" spans="2:6" ht="72">
      <c r="B94" s="98" t="s">
        <v>179</v>
      </c>
      <c r="C94" s="99" t="s">
        <v>183</v>
      </c>
      <c r="D94" s="100" t="s">
        <v>180</v>
      </c>
      <c r="E94" s="101" t="s">
        <v>181</v>
      </c>
      <c r="F94" s="102" t="s">
        <v>184</v>
      </c>
    </row>
    <row r="95" spans="2:6" ht="22.5">
      <c r="B95" s="103" t="s">
        <v>185</v>
      </c>
      <c r="C95" s="104">
        <v>982.96</v>
      </c>
      <c r="D95" s="104">
        <v>11095.75</v>
      </c>
      <c r="E95" s="94">
        <v>8671.35</v>
      </c>
      <c r="F95" s="105">
        <f>C95+E95</f>
        <v>9654.310000000001</v>
      </c>
    </row>
    <row r="96" spans="2:6" ht="22.5">
      <c r="B96" s="103" t="s">
        <v>186</v>
      </c>
      <c r="C96" s="104">
        <v>802.21</v>
      </c>
      <c r="D96" s="104">
        <v>8104.15</v>
      </c>
      <c r="E96" s="94">
        <v>7574.46</v>
      </c>
      <c r="F96" s="105">
        <f>C96+E96</f>
        <v>8376.67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2018-03-13T08:44:47Z</dcterms:modified>
  <cp:category/>
  <cp:version/>
  <cp:contentType/>
  <cp:contentStatus/>
</cp:coreProperties>
</file>