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<sst xmlns="http://schemas.openxmlformats.org/spreadsheetml/2006/main" count="289" uniqueCount="186">
  <si>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</si>
  <si>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</si>
  <si>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</si>
  <si>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</si>
  <si>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</si>
  <si>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</si>
  <si>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</si>
  <si>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</si>
  <si>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</si>
  <si>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</si>
  <si>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</si>
  <si>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</si>
  <si>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</si>
  <si>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</si>
  <si>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</si>
  <si>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</si>
  <si>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</si>
  <si>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</si>
  <si>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</si>
  <si>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</si>
  <si>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</si>
  <si>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</si>
  <si>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</si>
  <si>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</si>
  <si>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</si>
  <si>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</si>
  <si>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</si>
  <si>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</si>
  <si>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</si>
  <si>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</si>
  <si>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</si>
  <si>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</si>
  <si>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</si>
  <si>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</si>
  <si>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</si>
  <si>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</si>
  <si>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</si>
  <si>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</si>
  <si>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</si>
  <si>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</si>
  <si>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</si>
  <si>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</si>
  <si>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</si>
  <si>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</si>
  <si>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</si>
  <si>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</si>
  <si>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</si>
  <si>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</si>
  <si>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</si>
  <si>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</si>
  <si>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</si>
  <si>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</si>
  <si>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</si>
  <si>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</si>
  <si>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</si>
  <si>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</si>
  <si>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</si>
  <si>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</si>
  <si>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</si>
  <si>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</si>
  <si>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</si>
  <si>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</si>
  <si>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</si>
  <si>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</si>
  <si>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</si>
  <si>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</si>
  <si>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</si>
  <si>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</si>
  <si>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</si>
  <si>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</si>
  <si>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</si>
  <si>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</si>
  <si>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</si>
  <si>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</si>
  <si>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</si>
  <si>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</si>
  <si>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</si>
  <si>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</si>
  <si>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</si>
  <si>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</si>
  <si>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</si>
  <si>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</si>
  <si>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</si>
  <si>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</si>
  <si>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</si>
  <si>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</si>
  <si>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</si>
  <si>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</si>
  <si>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</si>
  <si>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</si>
  <si>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</si>
  <si>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</si>
  <si>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</si>
  <si>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</si>
  <si>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</si>
  <si>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</si>
  <si>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</si>
  <si>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</si>
  <si>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</si>
  <si>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</si>
  <si>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</si>
  <si>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</si>
  <si>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</si>
  <si>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</si>
  <si>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</si>
  <si>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</si>
  <si>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</si>
  <si>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</si>
  <si>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</si>
  <si>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</si>
  <si>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</si>
  <si>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</si>
  <si>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</si>
  <si>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</si>
  <si>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</si>
  <si>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</si>
  <si>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</si>
  <si>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</si>
  <si>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</si>
  <si>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</si>
  <si>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</si>
  <si>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</si>
  <si>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</si>
  <si>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</si>
  <si>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</si>
  <si>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</si>
  <si>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</si>
  <si>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</si>
  <si>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</si>
  <si>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</si>
  <si>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</si>
  <si>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</si>
  <si>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</si>
  <si>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</si>
  <si>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</si>
  <si>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</si>
  <si>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</si>
  <si>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</si>
  <si>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</si>
  <si>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</si>
  <si>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</si>
  <si>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</si>
  <si>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</si>
  <si>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</si>
  <si>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</si>
  <si>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</si>
  <si>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</si>
  <si>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</si>
  <si>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</si>
  <si>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</si>
  <si>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</si>
  <si>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</si>
  <si>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</si>
  <si>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</si>
  <si>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</si>
  <si>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</si>
  <si>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</si>
  <si>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</si>
  <si>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</si>
  <si>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</si>
  <si>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</si>
  <si>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</si>
  <si>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</si>
  <si>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</si>
  <si>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</si>
  <si>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</si>
  <si>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</si>
  <si>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</si>
  <si>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</si>
  <si>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</si>
  <si>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</si>
  <si>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</si>
  <si>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</si>
  <si>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</si>
  <si>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</si>
  <si>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</si>
  <si>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</si>
  <si>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</si>
  <si>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</si>
  <si>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</si>
  <si>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обращение с ТКО</t>
  </si>
  <si>
    <t>руб/м2</t>
  </si>
  <si>
    <t>в том числе начислено юр. лицам по текущему ремонту</t>
  </si>
  <si>
    <t>в т.ч. задолженность юрлиц по тек. рем.на конец периода</t>
  </si>
  <si>
    <t>Оплачено за 2020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</si>
  <si>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СОВЕТСКАЯ, 27 Б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2020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</si>
</sst>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89">
      <selection activeCell="G27" sqref="G27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8" ht="62.25" customHeight="1">
      <c r="A1" s="159" t="s">
        <v>185</v>
      </c>
      <c r="B1" s="159"/>
      <c r="C1" s="159"/>
      <c r="D1" s="159"/>
      <c r="E1" s="159"/>
      <c r="F1" s="159"/>
      <c r="G1" s="159"/>
      <c r="H1" s="159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9"/>
      <c r="E3" s="170"/>
      <c r="F3" s="17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0"/>
      <c r="E4" s="161"/>
      <c r="F4" s="162"/>
      <c r="G4" s="97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63"/>
      <c r="E5" s="164"/>
      <c r="F5" s="165"/>
      <c r="G5" s="98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66"/>
      <c r="E6" s="167"/>
      <c r="F6" s="168"/>
      <c r="G6" s="99">
        <v>44196</v>
      </c>
      <c r="H6" s="5"/>
    </row>
    <row r="7" spans="1:8" ht="38.25" customHeight="1" thickBot="1">
      <c r="A7" s="175" t="s">
        <v>13</v>
      </c>
      <c r="B7" s="176"/>
      <c r="C7" s="176"/>
      <c r="D7" s="177"/>
      <c r="E7" s="177"/>
      <c r="F7" s="177"/>
      <c r="G7" s="176"/>
      <c r="H7" s="178"/>
    </row>
    <row r="8" spans="1:8" ht="33" customHeight="1" thickBot="1">
      <c r="A8" s="35" t="s">
        <v>0</v>
      </c>
      <c r="B8" s="34" t="s">
        <v>1</v>
      </c>
      <c r="C8" s="36" t="s">
        <v>2</v>
      </c>
      <c r="D8" s="172" t="s">
        <v>3</v>
      </c>
      <c r="E8" s="173"/>
      <c r="F8" s="174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9" t="s">
        <v>15</v>
      </c>
      <c r="E9" s="170"/>
      <c r="F9" s="180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9" t="s">
        <v>18</v>
      </c>
      <c r="E10" s="170"/>
      <c r="F10" s="180"/>
      <c r="G10" s="57">
        <v>31336.72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9" t="s">
        <v>20</v>
      </c>
      <c r="E11" s="170"/>
      <c r="F11" s="180"/>
      <c r="G11" s="71">
        <v>12641.15</v>
      </c>
      <c r="H11" s="43"/>
      <c r="I11" t="s">
        <v>169</v>
      </c>
    </row>
    <row r="12" spans="1:10" ht="51.75" customHeight="1" thickBot="1">
      <c r="A12" s="4" t="s">
        <v>21</v>
      </c>
      <c r="B12" s="62" t="s">
        <v>22</v>
      </c>
      <c r="C12" s="3" t="s">
        <v>16</v>
      </c>
      <c r="D12" s="194" t="s">
        <v>23</v>
      </c>
      <c r="E12" s="195"/>
      <c r="F12" s="196"/>
      <c r="G12" s="72">
        <f>G13+G14+G20+G21+G22+G23</f>
        <v>113077.2</v>
      </c>
      <c r="H12" s="96"/>
      <c r="J12" s="127">
        <f>G12-G32</f>
        <v>113077.2</v>
      </c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5" t="s">
        <v>26</v>
      </c>
      <c r="E13" s="146"/>
      <c r="F13" s="147"/>
      <c r="G13" s="59">
        <v>26157.36</v>
      </c>
      <c r="H13" s="5"/>
      <c r="L13" s="116">
        <f>G13+G14+G20+G21+G22+G23+G24-G32</f>
        <v>119486.88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5" t="s">
        <v>29</v>
      </c>
      <c r="E14" s="146"/>
      <c r="F14" s="147"/>
      <c r="G14" s="73">
        <v>5113.08</v>
      </c>
      <c r="H14" s="5"/>
    </row>
    <row r="15" spans="1:8" ht="26.25" customHeight="1" thickBot="1">
      <c r="A15" s="4"/>
      <c r="B15" s="6"/>
      <c r="C15" s="3" t="s">
        <v>16</v>
      </c>
      <c r="D15" s="145" t="s">
        <v>147</v>
      </c>
      <c r="E15" s="146"/>
      <c r="F15" s="147"/>
      <c r="G15" s="74">
        <v>4795.19</v>
      </c>
      <c r="H15" s="5"/>
    </row>
    <row r="16" spans="1:13" ht="13.5" customHeight="1" thickBot="1">
      <c r="A16" s="4"/>
      <c r="B16" s="6"/>
      <c r="C16" s="3" t="s">
        <v>16</v>
      </c>
      <c r="D16" s="145" t="s">
        <v>148</v>
      </c>
      <c r="E16" s="146"/>
      <c r="F16" s="147"/>
      <c r="G16" s="75">
        <v>453.93</v>
      </c>
      <c r="H16" s="43"/>
      <c r="M16" s="116">
        <f>G14+G31-G15</f>
        <v>317.8900000000003</v>
      </c>
    </row>
    <row r="17" spans="1:8" ht="13.5" customHeight="1" thickBot="1">
      <c r="A17" s="4"/>
      <c r="B17" s="6"/>
      <c r="C17" s="3" t="s">
        <v>16</v>
      </c>
      <c r="D17" s="145" t="s">
        <v>149</v>
      </c>
      <c r="E17" s="146"/>
      <c r="F17" s="147"/>
      <c r="G17" s="59"/>
      <c r="H17" s="5"/>
    </row>
    <row r="18" spans="1:8" ht="24.75" customHeight="1" thickBot="1">
      <c r="A18" s="4"/>
      <c r="B18" s="6"/>
      <c r="C18" s="3" t="s">
        <v>16</v>
      </c>
      <c r="D18" s="145" t="s">
        <v>18</v>
      </c>
      <c r="E18" s="146"/>
      <c r="F18" s="147"/>
      <c r="G18" s="13">
        <f>G10</f>
        <v>31336.72</v>
      </c>
      <c r="H18" s="41"/>
    </row>
    <row r="19" spans="1:8" ht="27" customHeight="1" thickBot="1">
      <c r="A19" s="4"/>
      <c r="B19" s="6"/>
      <c r="C19" s="3" t="s">
        <v>16</v>
      </c>
      <c r="D19" s="145" t="s">
        <v>55</v>
      </c>
      <c r="E19" s="146"/>
      <c r="F19" s="147"/>
      <c r="G19" s="61">
        <f>G18+G15-G17</f>
        <v>36131.91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7" t="s">
        <v>32</v>
      </c>
      <c r="E20" s="198"/>
      <c r="F20" s="199"/>
      <c r="G20" s="59">
        <v>28528.8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79" t="s">
        <v>142</v>
      </c>
      <c r="E21" s="170"/>
      <c r="F21" s="180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79" t="s">
        <v>143</v>
      </c>
      <c r="E22" s="170"/>
      <c r="F22" s="180"/>
      <c r="G22" s="58">
        <v>6076.32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91" t="s">
        <v>144</v>
      </c>
      <c r="E23" s="192"/>
      <c r="F23" s="193"/>
      <c r="G23" s="58">
        <v>47201.64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91" t="s">
        <v>176</v>
      </c>
      <c r="E24" s="192"/>
      <c r="F24" s="193"/>
      <c r="G24" s="58">
        <v>6409.68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9" t="s">
        <v>35</v>
      </c>
      <c r="E25" s="170"/>
      <c r="F25" s="180"/>
      <c r="G25" s="70">
        <f>G26+G33</f>
        <v>115550.8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4" t="s">
        <v>38</v>
      </c>
      <c r="E26" s="195"/>
      <c r="F26" s="196"/>
      <c r="G26" s="65">
        <v>115550.8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5" t="s">
        <v>41</v>
      </c>
      <c r="E27" s="146"/>
      <c r="F27" s="147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5" t="s">
        <v>44</v>
      </c>
      <c r="E28" s="146"/>
      <c r="F28" s="147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5" t="s">
        <v>47</v>
      </c>
      <c r="E29" s="146"/>
      <c r="F29" s="147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5"/>
      <c r="E30" s="146"/>
      <c r="F30" s="147"/>
      <c r="G30" s="89"/>
      <c r="H30" s="66"/>
      <c r="I30" s="63"/>
    </row>
    <row r="31" spans="1:9" ht="13.5" customHeight="1" thickBot="1">
      <c r="A31" s="4"/>
      <c r="B31" s="12"/>
      <c r="C31" s="3"/>
      <c r="D31" s="145" t="s">
        <v>160</v>
      </c>
      <c r="E31" s="146"/>
      <c r="F31" s="146"/>
      <c r="G31" s="68"/>
      <c r="H31" s="124"/>
      <c r="I31" s="63"/>
    </row>
    <row r="32" spans="1:9" ht="13.5" customHeight="1" thickBot="1">
      <c r="A32" s="4"/>
      <c r="B32" s="12"/>
      <c r="C32" s="3"/>
      <c r="D32" s="145" t="s">
        <v>182</v>
      </c>
      <c r="E32" s="146"/>
      <c r="F32" s="146"/>
      <c r="G32" s="68"/>
      <c r="H32" s="67"/>
      <c r="I32" s="63"/>
    </row>
    <row r="33" spans="1:10" ht="13.5" customHeight="1" thickBot="1">
      <c r="A33" s="4"/>
      <c r="B33" s="12"/>
      <c r="C33" s="3"/>
      <c r="D33" s="145" t="s">
        <v>161</v>
      </c>
      <c r="E33" s="146"/>
      <c r="F33" s="146"/>
      <c r="G33" s="68"/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45" t="s">
        <v>172</v>
      </c>
      <c r="E34" s="146"/>
      <c r="F34" s="200"/>
      <c r="G34" s="69"/>
      <c r="H34" s="67"/>
      <c r="I34" s="76"/>
    </row>
    <row r="35" spans="1:9" ht="13.5" customHeight="1" thickBot="1">
      <c r="A35" s="4"/>
      <c r="B35" s="12"/>
      <c r="C35" s="3"/>
      <c r="D35" s="145" t="s">
        <v>163</v>
      </c>
      <c r="E35" s="146"/>
      <c r="F35" s="146"/>
      <c r="G35" s="69"/>
      <c r="H35" s="67"/>
      <c r="I35" s="63"/>
    </row>
    <row r="36" spans="1:9" ht="13.5" customHeight="1" thickBot="1">
      <c r="A36" s="4"/>
      <c r="B36" s="12"/>
      <c r="C36" s="3"/>
      <c r="D36" s="145" t="s">
        <v>162</v>
      </c>
      <c r="E36" s="146"/>
      <c r="F36" s="146"/>
      <c r="G36" s="95"/>
      <c r="H36" s="67"/>
      <c r="I36" s="63"/>
    </row>
    <row r="37" spans="1:9" ht="13.5" customHeight="1" thickBot="1">
      <c r="A37" s="4"/>
      <c r="B37" s="12"/>
      <c r="C37" s="3"/>
      <c r="D37" s="145" t="s">
        <v>183</v>
      </c>
      <c r="E37" s="146"/>
      <c r="F37" s="146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5" t="s">
        <v>51</v>
      </c>
      <c r="E38" s="146"/>
      <c r="F38" s="147"/>
      <c r="G38" s="60">
        <f>G25+G40</f>
        <v>151682.71000000002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5" t="s">
        <v>53</v>
      </c>
      <c r="E39" s="146"/>
      <c r="F39" s="147"/>
      <c r="G39" s="11">
        <v>0</v>
      </c>
      <c r="H39" s="96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45" t="s">
        <v>55</v>
      </c>
      <c r="E40" s="146"/>
      <c r="F40" s="147"/>
      <c r="G40" s="61">
        <f>G19</f>
        <v>36131.91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45" t="s">
        <v>57</v>
      </c>
      <c r="E41" s="146"/>
      <c r="F41" s="147"/>
      <c r="G41" s="44">
        <f>G11+G12+G31-G25</f>
        <v>10167.549999999988</v>
      </c>
      <c r="H41" s="44"/>
    </row>
    <row r="42" spans="1:8" ht="38.25" customHeight="1" thickBot="1">
      <c r="A42" s="142" t="s">
        <v>58</v>
      </c>
      <c r="B42" s="143"/>
      <c r="C42" s="143"/>
      <c r="D42" s="143"/>
      <c r="E42" s="143"/>
      <c r="F42" s="176"/>
      <c r="G42" s="143"/>
      <c r="H42" s="178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0.69</v>
      </c>
      <c r="F44" s="64" t="s">
        <v>133</v>
      </c>
      <c r="G44" s="54">
        <v>3848006622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4.07</v>
      </c>
      <c r="F45" s="64" t="s">
        <v>133</v>
      </c>
      <c r="G45" s="54">
        <v>3848006622</v>
      </c>
      <c r="H45" s="55">
        <f>G13</f>
        <v>26157.36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28528.8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6076.32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47201.64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201"/>
      <c r="G49" s="147"/>
      <c r="H49" s="55">
        <f>SUM(H44:H48)</f>
        <v>107964.12</v>
      </c>
    </row>
    <row r="50" spans="1:8" ht="19.5" customHeight="1" thickBot="1">
      <c r="A50" s="142" t="s">
        <v>64</v>
      </c>
      <c r="B50" s="143"/>
      <c r="C50" s="143"/>
      <c r="D50" s="143"/>
      <c r="E50" s="143"/>
      <c r="F50" s="143"/>
      <c r="G50" s="143"/>
      <c r="H50" s="144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31" t="s">
        <v>136</v>
      </c>
      <c r="E51" s="132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31" t="s">
        <v>69</v>
      </c>
      <c r="E52" s="132"/>
      <c r="F52" s="103">
        <v>0</v>
      </c>
      <c r="G52" s="101"/>
      <c r="H52" s="104"/>
    </row>
    <row r="53" spans="1:8" ht="41.25" customHeight="1" thickBot="1">
      <c r="A53" s="101" t="s">
        <v>177</v>
      </c>
      <c r="B53" s="101" t="s">
        <v>70</v>
      </c>
      <c r="C53" s="102" t="s">
        <v>67</v>
      </c>
      <c r="D53" s="131" t="s">
        <v>70</v>
      </c>
      <c r="E53" s="132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31" t="s">
        <v>72</v>
      </c>
      <c r="E54" s="132"/>
      <c r="F54" s="103">
        <v>0</v>
      </c>
      <c r="G54" s="101"/>
      <c r="H54" s="104"/>
    </row>
    <row r="55" spans="1:8" ht="18.75" customHeight="1" thickBot="1">
      <c r="A55" s="148" t="s">
        <v>73</v>
      </c>
      <c r="B55" s="149"/>
      <c r="C55" s="149"/>
      <c r="D55" s="149"/>
      <c r="E55" s="149"/>
      <c r="F55" s="149"/>
      <c r="G55" s="149"/>
      <c r="H55" s="150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9" t="s">
        <v>15</v>
      </c>
      <c r="E56" s="130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9" t="s">
        <v>18</v>
      </c>
      <c r="E57" s="130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9" t="s">
        <v>20</v>
      </c>
      <c r="E58" s="130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9" t="s">
        <v>53</v>
      </c>
      <c r="E59" s="130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9" t="s">
        <v>55</v>
      </c>
      <c r="E60" s="130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51" t="s">
        <v>57</v>
      </c>
      <c r="E61" s="152"/>
      <c r="F61" s="51">
        <f>D68+E68+F68+G68+H68</f>
        <v>-275.2599999999984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180</v>
      </c>
      <c r="E63" s="119"/>
      <c r="F63" s="120"/>
      <c r="G63" s="121"/>
      <c r="H63" s="110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181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D66/557.76</f>
        <v>39.54044750430293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5">
        <v>22054.08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5">
        <v>22329.34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-275.2599999999984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6">
        <v>21019.97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-1034.1100000000006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9" t="s">
        <v>138</v>
      </c>
      <c r="E71" s="140"/>
      <c r="F71" s="140"/>
      <c r="G71" s="140"/>
      <c r="H71" s="141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3" t="s">
        <v>138</v>
      </c>
      <c r="E72" s="154"/>
      <c r="F72" s="154"/>
      <c r="G72" s="154"/>
      <c r="H72" s="155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2" t="s">
        <v>100</v>
      </c>
      <c r="B74" s="143"/>
      <c r="C74" s="143"/>
      <c r="D74" s="143"/>
      <c r="E74" s="143"/>
      <c r="F74" s="143"/>
      <c r="G74" s="143"/>
      <c r="H74" s="144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6"/>
      <c r="F75" s="137"/>
      <c r="G75" s="138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6"/>
      <c r="F76" s="137"/>
      <c r="G76" s="138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6"/>
      <c r="F77" s="137"/>
      <c r="G77" s="138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56"/>
      <c r="F78" s="157"/>
      <c r="G78" s="158"/>
      <c r="H78" s="94"/>
    </row>
    <row r="79" spans="1:8" ht="25.5" customHeight="1" thickBot="1">
      <c r="A79" s="142" t="s">
        <v>106</v>
      </c>
      <c r="B79" s="143"/>
      <c r="C79" s="143"/>
      <c r="D79" s="143"/>
      <c r="E79" s="143"/>
      <c r="F79" s="143"/>
      <c r="G79" s="143"/>
      <c r="H79" s="144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81"/>
      <c r="F80" s="182"/>
      <c r="G80" s="183"/>
      <c r="H80" s="113"/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84"/>
      <c r="F81" s="185"/>
      <c r="G81" s="186"/>
      <c r="H81" s="114"/>
    </row>
    <row r="82" spans="1:8" ht="59.25" customHeight="1" thickBot="1">
      <c r="A82" s="4" t="s">
        <v>178</v>
      </c>
      <c r="B82" s="111" t="s">
        <v>112</v>
      </c>
      <c r="C82" s="112" t="s">
        <v>16</v>
      </c>
      <c r="D82" s="115" t="s">
        <v>112</v>
      </c>
      <c r="E82" s="188" t="s">
        <v>153</v>
      </c>
      <c r="F82" s="189"/>
      <c r="G82" s="189"/>
      <c r="H82" s="190"/>
    </row>
    <row r="83" ht="12.75">
      <c r="A83" s="1"/>
    </row>
    <row r="84" ht="12.75">
      <c r="A84" s="1"/>
    </row>
    <row r="85" spans="1:8" ht="38.25" customHeight="1">
      <c r="A85" s="187" t="s">
        <v>158</v>
      </c>
      <c r="B85" s="187"/>
      <c r="C85" s="187"/>
      <c r="D85" s="187"/>
      <c r="E85" s="187"/>
      <c r="F85" s="187"/>
      <c r="G85" s="187"/>
      <c r="H85" s="187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3" t="s">
        <v>114</v>
      </c>
      <c r="D88" s="134"/>
      <c r="E88" s="135"/>
    </row>
    <row r="89" spans="1:5" ht="18.75" customHeight="1" thickBot="1">
      <c r="A89" s="25">
        <v>2</v>
      </c>
      <c r="B89" s="4" t="s">
        <v>115</v>
      </c>
      <c r="C89" s="133" t="s">
        <v>116</v>
      </c>
      <c r="D89" s="134"/>
      <c r="E89" s="135"/>
    </row>
    <row r="90" spans="1:5" ht="16.5" customHeight="1" thickBot="1">
      <c r="A90" s="25">
        <v>3</v>
      </c>
      <c r="B90" s="4" t="s">
        <v>117</v>
      </c>
      <c r="C90" s="133" t="s">
        <v>118</v>
      </c>
      <c r="D90" s="134"/>
      <c r="E90" s="135"/>
    </row>
    <row r="91" spans="1:5" ht="13.5" thickBot="1">
      <c r="A91" s="25">
        <v>4</v>
      </c>
      <c r="B91" s="4" t="s">
        <v>16</v>
      </c>
      <c r="C91" s="133" t="s">
        <v>119</v>
      </c>
      <c r="D91" s="134"/>
      <c r="E91" s="135"/>
    </row>
    <row r="92" spans="1:5" ht="24" customHeight="1" thickBot="1">
      <c r="A92" s="25">
        <v>5</v>
      </c>
      <c r="B92" s="4" t="s">
        <v>85</v>
      </c>
      <c r="C92" s="133" t="s">
        <v>120</v>
      </c>
      <c r="D92" s="134"/>
      <c r="E92" s="135"/>
    </row>
    <row r="93" spans="1:5" ht="21" customHeight="1" thickBot="1">
      <c r="A93" s="26">
        <v>6</v>
      </c>
      <c r="B93" s="27" t="s">
        <v>121</v>
      </c>
      <c r="C93" s="133" t="s">
        <v>122</v>
      </c>
      <c r="D93" s="134"/>
      <c r="E93" s="135"/>
    </row>
    <row r="95" spans="2:3" ht="15">
      <c r="B95" s="128" t="s">
        <v>164</v>
      </c>
      <c r="C95" s="128"/>
    </row>
    <row r="96" spans="2:6" ht="60">
      <c r="B96" s="80" t="s">
        <v>165</v>
      </c>
      <c r="C96" s="81" t="s">
        <v>174</v>
      </c>
      <c r="D96" s="83" t="s">
        <v>184</v>
      </c>
      <c r="E96" s="82" t="s">
        <v>173</v>
      </c>
      <c r="F96" s="84" t="s">
        <v>166</v>
      </c>
    </row>
    <row r="97" spans="2:6" ht="22.5">
      <c r="B97" s="85" t="s">
        <v>167</v>
      </c>
      <c r="C97" s="78">
        <v>9906.61</v>
      </c>
      <c r="D97" s="118"/>
      <c r="E97" s="86"/>
      <c r="F97" s="86">
        <f>C97+D97-E97</f>
        <v>9906.61</v>
      </c>
    </row>
    <row r="98" spans="2:6" ht="22.5">
      <c r="B98" s="85" t="s">
        <v>168</v>
      </c>
      <c r="C98" s="78">
        <v>1452.05</v>
      </c>
      <c r="D98" s="118"/>
      <c r="E98" s="86"/>
      <c r="F98" s="86">
        <f>C98+D98-E98</f>
        <v>1452.05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DNS</cp:lastModifiedBy>
  <cp:lastPrinted>2016-02-29T09:28:14Z</cp:lastPrinted>
  <dcterms:created xsi:type="dcterms:W3CDTF">1996-10-08T23:32:33Z</dcterms:created>
  <dcterms:modified xsi:type="dcterms:W3CDTF">2021-02-05T11:51:41Z</dcterms:modified>
  <cp:category/>
  <cp:version/>
  <cp:contentType/>
  <cp:contentStatus/>
</cp:coreProperties>
</file>