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<sst xmlns="http://schemas.openxmlformats.org/spreadsheetml/2006/main" count="283" uniqueCount="179">
  <si>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</si>
  <si>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</si>
  <si>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</si>
  <si>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</si>
  <si>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</si>
  <si>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</si>
  <si>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</si>
  <si>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</si>
  <si>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</si>
  <si>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</si>
  <si>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</si>
  <si>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</si>
  <si>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</si>
  <si>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</si>
  <si>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</si>
  <si>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</si>
  <si>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</si>
  <si>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</si>
  <si>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</si>
  <si>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</si>
  <si>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</si>
  <si>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</si>
  <si>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</si>
  <si>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</si>
  <si>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</si>
  <si>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</si>
  <si>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</si>
  <si>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</si>
  <si>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</si>
  <si>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</si>
  <si>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</si>
  <si>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</si>
  <si>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</si>
  <si>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</si>
  <si>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</si>
  <si>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</si>
  <si>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</si>
  <si>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</si>
  <si>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</si>
  <si>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</si>
  <si>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</si>
  <si>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</si>
  <si>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</si>
  <si>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</si>
  <si>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</si>
  <si>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</si>
  <si>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</si>
  <si>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</si>
  <si>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</si>
  <si>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</si>
  <si>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</si>
  <si>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</si>
  <si>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</si>
  <si>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</si>
  <si>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</si>
  <si>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</si>
  <si>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</si>
  <si>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</si>
  <si>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</si>
  <si>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</si>
  <si>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</si>
  <si>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</si>
  <si>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</si>
  <si>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</si>
  <si>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</si>
  <si>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</si>
  <si>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</si>
  <si>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</si>
  <si>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</si>
  <si>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</si>
  <si>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</si>
  <si>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</si>
  <si>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</si>
  <si>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</si>
  <si>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</si>
  <si>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</si>
  <si>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</si>
  <si>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</si>
  <si>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</si>
  <si>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</si>
  <si>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</si>
  <si>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</si>
  <si>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</si>
  <si>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</si>
  <si>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</si>
  <si>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</si>
  <si>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</si>
  <si>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</si>
  <si>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</si>
  <si>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</si>
  <si>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</si>
  <si>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</si>
  <si>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</si>
  <si>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</si>
  <si>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</si>
  <si>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</si>
  <si>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</si>
  <si>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</si>
  <si>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</si>
  <si>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</si>
  <si>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</si>
  <si>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</si>
  <si>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</si>
  <si>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</si>
  <si>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</si>
  <si>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</si>
  <si>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</si>
  <si>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</si>
  <si>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</si>
  <si>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</si>
  <si>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</si>
  <si>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</si>
  <si>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</si>
  <si>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</si>
  <si>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</si>
  <si>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</si>
  <si>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</si>
  <si>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</si>
  <si>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</si>
  <si>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</si>
  <si>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</si>
  <si>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</si>
  <si>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</si>
  <si>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</si>
  <si>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</si>
  <si>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</si>
  <si>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</si>
  <si>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</si>
  <si>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</si>
  <si>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</si>
  <si>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</si>
  <si>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</si>
  <si>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</si>
  <si>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</si>
  <si>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</si>
  <si>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</si>
  <si>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</si>
  <si>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</si>
  <si>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</si>
  <si>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</si>
  <si>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</si>
  <si>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</si>
  <si>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</si>
  <si>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</si>
  <si>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</si>
  <si>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</si>
  <si>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</si>
  <si>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</si>
  <si>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</si>
  <si>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</si>
  <si>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</si>
  <si>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</si>
  <si>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</si>
  <si>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</si>
  <si>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</si>
  <si>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</si>
  <si>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</si>
  <si>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</si>
  <si>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</si>
  <si>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</si>
  <si>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</si>
  <si>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</si>
  <si>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</si>
  <si>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</si>
  <si>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</si>
  <si>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</si>
  <si>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</si>
  <si>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</si>
  <si>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</si>
  <si>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</si>
  <si>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</si>
  <si>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</si>
  <si>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</si>
  <si>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</si>
  <si>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</si>
  <si>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</si>
  <si>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</si>
  <si>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</si>
  <si>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д.63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</si>
</sst>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7">
      <selection activeCell="E74" sqref="E74:G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27566.08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14165.9+19540.84+5991.09+8238.82+2333.02+10117.39</f>
        <v>60387.06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1840.62+13357.6</f>
        <v>15198.220000000001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14629+2925.8</f>
        <v>17554.8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657.04+2432.51+2800.42+925.23+12909.85</f>
        <v>19725.050000000003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10117.39+G14-G15</f>
        <v>7947.139999999996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2813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27566.08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44478.130000000005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14724.94+2774.66</f>
        <v>17499.6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3186.74+15933.7</f>
        <v>19120.440000000002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4739.1+947.82</f>
        <v>5686.92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5947.72+29738.6</f>
        <v>35686.32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137961.06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1837.93+4818.01+2073.52+2541.09+743.64+2432.51+3763.53+12909.85+10112.44+11499.15+25479.99+10876.47</f>
        <v>89088.13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413.34+1335.66+623.11+715.64+212.86+657.04+934.55+2800.42+3076.31+2144.12+5862.6+2660.21</f>
        <v>21435.86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327.07+925.23+952.16+902.93+2052.48+875.93</f>
        <v>6035.8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165527.14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44478.130000000005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-74984.62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2813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4.27</v>
      </c>
      <c r="F42" s="80" t="s">
        <v>136</v>
      </c>
      <c r="G42" s="60">
        <v>3810334293</v>
      </c>
      <c r="H42" s="61">
        <f>G13</f>
        <v>15198.220000000001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17499.6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19120.440000000002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5686.92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35686.32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96004.5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39564.94999999998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600.2559584610146</v>
      </c>
      <c r="F63" s="76">
        <f>F64/12</f>
        <v>1229.8258333333333</v>
      </c>
      <c r="G63" s="77">
        <f>G64/18.26</f>
        <v>1852.2426067907993</v>
      </c>
      <c r="H63" s="78">
        <f>H64/0.88</f>
        <v>578.659090909091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60767.56+307028.05</f>
        <v>367795.61</v>
      </c>
      <c r="E64" s="65">
        <f>53888.05+1410.02+15220</f>
        <v>70518.07</v>
      </c>
      <c r="F64" s="65">
        <f>1855.37+218.17+12684.37</f>
        <v>14757.91</v>
      </c>
      <c r="G64" s="72">
        <f>7370.11+21214.87+3893.85+1343.12</f>
        <v>33821.95</v>
      </c>
      <c r="H64" s="68">
        <f>81.62+427.6</f>
        <v>509.22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56747.62+18824.57+190131.68+13646.23+60172.41</f>
        <v>339522.51</v>
      </c>
      <c r="E65" s="65">
        <f>2604.25+10519.96+329.5+100.59+868.22+5698.5+2126.42+36489.46</f>
        <v>58736.899999999994</v>
      </c>
      <c r="F65" s="65">
        <f>1263.09+532.67+14789.78+44.24+15.91+137.88+495.2+1465.13</f>
        <v>18743.900000000005</v>
      </c>
      <c r="G65" s="69">
        <f>866.24+3100.05+235.01+770.24+2253.17+906.49+16297.17+860.04+307.63+4749.57</f>
        <v>30345.61</v>
      </c>
      <c r="H65" s="69">
        <f>89.93+27.7+318.32+8.44+44.5</f>
        <v>488.89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28273.099999999977</v>
      </c>
      <c r="E66" s="76">
        <f>E64-E65</f>
        <v>11781.170000000013</v>
      </c>
      <c r="F66" s="76">
        <f>F64-F65</f>
        <v>-3985.9900000000052</v>
      </c>
      <c r="G66" s="78">
        <f>G64-G65</f>
        <v>3476.3399999999965</v>
      </c>
      <c r="H66" s="78">
        <f>H64-H65</f>
        <v>20.33000000000004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60767.56+307028.05</f>
        <v>367795.61</v>
      </c>
      <c r="E67" s="70">
        <f>57023.88+1423.66+14797.38</f>
        <v>73244.92</v>
      </c>
      <c r="F67" s="70">
        <f>2291.66+218.17+13783.18</f>
        <v>16293.01</v>
      </c>
      <c r="G67" s="71">
        <f>7199.42+20693.35+4327.96+1467.21</f>
        <v>33687.939999999995</v>
      </c>
      <c r="H67" s="71">
        <f>427.6</f>
        <v>427.6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2726.8499999999913</v>
      </c>
      <c r="F68" s="44">
        <f>F67-F64</f>
        <v>1535.1000000000004</v>
      </c>
      <c r="G68" s="44">
        <f>G67-G64</f>
        <v>-134.01000000000204</v>
      </c>
      <c r="H68" s="44">
        <f>H67-H64</f>
        <v>-81.62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>
        <v>3</v>
      </c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>
        <v>1</v>
      </c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4046.3199999999897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2016-03-24T07:23:38Z</dcterms:modified>
  <cp:category/>
  <cp:version/>
  <cp:contentType/>
  <cp:contentStatus/>
</cp:coreProperties>
</file>