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<sst xmlns="http://schemas.openxmlformats.org/spreadsheetml/2006/main" count="295" uniqueCount="190">
  <si>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</si>
  <si>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</si>
  <si>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</si>
  <si>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</si>
  <si>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</si>
  <si>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</si>
  <si>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</si>
  <si>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</si>
  <si>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</si>
  <si>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</si>
  <si>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</si>
  <si>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</si>
  <si>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</si>
  <si>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</si>
  <si>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</si>
  <si>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</si>
  <si>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</si>
  <si>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</si>
  <si>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</si>
  <si>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</si>
  <si>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</si>
  <si>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</si>
  <si>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</si>
  <si>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</si>
  <si>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</si>
  <si>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</si>
  <si>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</si>
  <si>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</si>
  <si>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</si>
  <si>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</si>
  <si>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</si>
  <si>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</si>
  <si>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</si>
  <si>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</si>
  <si>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</si>
  <si>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</si>
  <si>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</si>
  <si>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</si>
  <si>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</si>
  <si>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</si>
  <si>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</si>
  <si>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</si>
  <si>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</si>
  <si>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</si>
  <si>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</si>
  <si>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</si>
  <si>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</si>
  <si>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</si>
  <si>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</si>
  <si>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</si>
  <si>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</si>
  <si>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</si>
  <si>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</si>
  <si>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</si>
  <si>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</si>
  <si>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</si>
  <si>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</si>
  <si>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</si>
  <si>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</si>
  <si>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</si>
  <si>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</si>
  <si>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</si>
  <si>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</si>
  <si>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</si>
  <si>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</si>
  <si>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</si>
  <si>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</si>
  <si>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</si>
  <si>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</si>
  <si>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</si>
  <si>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</si>
  <si>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</si>
  <si>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</si>
  <si>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</si>
  <si>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</si>
  <si>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</si>
  <si>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</si>
  <si>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</si>
  <si>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</si>
  <si>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</si>
  <si>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</si>
  <si>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</si>
  <si>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</si>
  <si>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</si>
  <si>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</si>
  <si>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</si>
  <si>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</si>
  <si>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</si>
  <si>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</si>
  <si>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</si>
  <si>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</si>
  <si>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</si>
  <si>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</si>
  <si>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</si>
  <si>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</si>
  <si>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</si>
  <si>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</si>
  <si>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</si>
  <si>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</si>
  <si>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</si>
  <si>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</si>
  <si>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</si>
  <si>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</si>
  <si>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</si>
  <si>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</si>
  <si>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</si>
  <si>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</si>
  <si>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</si>
  <si>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</si>
  <si>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</si>
  <si>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</si>
  <si>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</si>
  <si>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</si>
  <si>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</si>
  <si>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</si>
  <si>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</si>
  <si>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</si>
  <si>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</si>
  <si>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</si>
  <si>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</si>
  <si>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</si>
  <si>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</si>
  <si>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</si>
  <si>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</si>
  <si>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</si>
  <si>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</si>
  <si>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</si>
  <si>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</si>
  <si>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</si>
  <si>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</si>
  <si>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</si>
  <si>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</si>
  <si>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</si>
  <si>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</si>
  <si>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</si>
  <si>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</si>
  <si>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</si>
  <si>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</si>
  <si>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</si>
  <si>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</si>
  <si>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</si>
  <si>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</si>
  <si>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</si>
  <si>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</si>
  <si>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</si>
  <si>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</si>
  <si>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</si>
  <si>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</si>
  <si>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</si>
  <si>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</si>
  <si>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</si>
  <si>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</si>
  <si>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</si>
  <si>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</si>
  <si>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</si>
  <si>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</si>
  <si>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</si>
  <si>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</si>
  <si>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</si>
  <si>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</si>
  <si>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</si>
  <si>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</si>
  <si>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</si>
  <si>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</si>
  <si>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</si>
  <si>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</si>
  <si>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</si>
  <si>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</si>
  <si>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</si>
  <si>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</si>
  <si>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</si>
  <si>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</si>
  <si>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</si>
  <si>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</si>
  <si>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</si>
  <si>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</si>
  <si>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</si>
  <si>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</si>
  <si>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</si>
  <si>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</si>
  <si>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</si>
  <si>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</si>
  <si>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5,65;3,4;3,41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</si>
  <si>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</si>
  <si>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</si>
  <si>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</si>
  <si>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</si>
  <si>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86                                                                                                                                                                     за 2017  год</t>
  </si>
  <si>
    <t>кв.3,6,7,10,31,38,43,57,64,66,71,86,92,101</t>
  </si>
  <si>
    <t>с 1 по 108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</si>
</sst>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4433.72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290753.6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1251964.6800000002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219309.48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133955.88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127377.1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46601.08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345142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4433.72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-213331.18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242128.2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204394.44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51569.4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400607.28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1175619.69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1175619.69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1180053.41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-213331.18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367098.5900000003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345142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 t="s">
        <v>182</v>
      </c>
      <c r="F42" s="79" t="s">
        <v>136</v>
      </c>
      <c r="G42" s="59">
        <v>3810334293</v>
      </c>
      <c r="H42" s="60">
        <f>G13</f>
        <v>219309.48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242128.2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204394.44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51569.4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400607.28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1463150.7999999998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-113659.72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1468.2110408631547</v>
      </c>
      <c r="E63" s="75">
        <f>E64/140.38</f>
        <v>2764.790710927483</v>
      </c>
      <c r="F63" s="75">
        <f>F64/14.34</f>
        <v>7075.324965132497</v>
      </c>
      <c r="G63" s="76">
        <f>G64/22.34</f>
        <v>924.8442256042972</v>
      </c>
      <c r="H63" s="77">
        <f>H64/0.99</f>
        <v>8166.555555555556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2405869.34</v>
      </c>
      <c r="E64" s="64">
        <v>388121.32</v>
      </c>
      <c r="F64" s="64">
        <v>101460.16</v>
      </c>
      <c r="G64" s="71">
        <v>20661.02</v>
      </c>
      <c r="H64" s="67">
        <v>8084.89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2327856.59</v>
      </c>
      <c r="E65" s="64">
        <v>373217</v>
      </c>
      <c r="F65" s="64">
        <v>117679.84</v>
      </c>
      <c r="G65" s="68">
        <v>213319.47</v>
      </c>
      <c r="H65" s="68">
        <v>5783.55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78012.75</v>
      </c>
      <c r="E66" s="75">
        <f>E64-E65</f>
        <v>14904.320000000007</v>
      </c>
      <c r="F66" s="75">
        <f>F64-F65</f>
        <v>-16219.679999999993</v>
      </c>
      <c r="G66" s="77">
        <f>G64-G65</f>
        <v>-192658.45</v>
      </c>
      <c r="H66" s="77">
        <f>H64-H65</f>
        <v>2301.34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2408902.97</v>
      </c>
      <c r="E67" s="69">
        <v>437934.07</v>
      </c>
      <c r="F67" s="69">
        <v>106161.12</v>
      </c>
      <c r="G67" s="70">
        <v>222931.57</v>
      </c>
      <c r="H67" s="70">
        <v>6851.95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3033.630000000354</v>
      </c>
      <c r="E68" s="43">
        <f>E67-E64</f>
        <v>49812.75</v>
      </c>
      <c r="F68" s="43">
        <f>F67-F64</f>
        <v>4700.959999999992</v>
      </c>
      <c r="G68" s="43">
        <f>G67-G64</f>
        <v>202270.55000000002</v>
      </c>
      <c r="H68" s="43">
        <f>H67-H64</f>
        <v>-1232.9400000000005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5" t="s">
        <v>102</v>
      </c>
      <c r="B73" s="105" t="s">
        <v>66</v>
      </c>
      <c r="C73" s="106" t="s">
        <v>67</v>
      </c>
      <c r="D73" s="105" t="s">
        <v>66</v>
      </c>
      <c r="E73" s="114" t="s">
        <v>189</v>
      </c>
      <c r="F73" s="115"/>
      <c r="G73" s="116"/>
      <c r="H73" s="107">
        <v>108</v>
      </c>
    </row>
    <row r="74" spans="1:8" ht="45" customHeight="1" thickBot="1">
      <c r="A74" s="105" t="s">
        <v>103</v>
      </c>
      <c r="B74" s="105" t="s">
        <v>69</v>
      </c>
      <c r="C74" s="106" t="s">
        <v>67</v>
      </c>
      <c r="D74" s="105" t="s">
        <v>69</v>
      </c>
      <c r="E74" s="114"/>
      <c r="F74" s="115"/>
      <c r="G74" s="116"/>
      <c r="H74" s="107">
        <v>108</v>
      </c>
    </row>
    <row r="75" spans="1:8" ht="66.75" customHeight="1" thickBot="1">
      <c r="A75" s="105" t="s">
        <v>104</v>
      </c>
      <c r="B75" s="105" t="s">
        <v>71</v>
      </c>
      <c r="C75" s="106" t="s">
        <v>105</v>
      </c>
      <c r="D75" s="105" t="s">
        <v>71</v>
      </c>
      <c r="E75" s="114"/>
      <c r="F75" s="115"/>
      <c r="G75" s="116"/>
      <c r="H75" s="107">
        <v>0</v>
      </c>
    </row>
    <row r="76" spans="1:8" ht="46.5" customHeight="1" thickBot="1">
      <c r="A76" s="105" t="s">
        <v>106</v>
      </c>
      <c r="B76" s="105" t="s">
        <v>73</v>
      </c>
      <c r="C76" s="106" t="s">
        <v>16</v>
      </c>
      <c r="D76" s="105" t="s">
        <v>73</v>
      </c>
      <c r="E76" s="117"/>
      <c r="F76" s="118"/>
      <c r="G76" s="119"/>
      <c r="H76" s="107">
        <f>D68+E68+F68+G68+H68</f>
        <v>258584.95000000036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20" t="s">
        <v>188</v>
      </c>
      <c r="F78" s="121"/>
      <c r="G78" s="122"/>
      <c r="H78" s="102">
        <v>14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23"/>
      <c r="F79" s="124"/>
      <c r="G79" s="125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3" ht="12.75">
      <c r="B93" t="s">
        <v>178</v>
      </c>
    </row>
    <row r="94" spans="2:6" ht="72">
      <c r="B94" s="95" t="s">
        <v>179</v>
      </c>
      <c r="C94" s="96" t="s">
        <v>183</v>
      </c>
      <c r="D94" s="97" t="s">
        <v>180</v>
      </c>
      <c r="E94" s="97" t="s">
        <v>181</v>
      </c>
      <c r="F94" s="98" t="s">
        <v>184</v>
      </c>
    </row>
    <row r="95" spans="2:6" ht="12.75">
      <c r="B95" s="95" t="s">
        <v>185</v>
      </c>
      <c r="C95" s="94">
        <f>2841.13</f>
        <v>2841.13</v>
      </c>
      <c r="D95" s="94">
        <v>21627.04</v>
      </c>
      <c r="E95" s="94">
        <v>21925.56</v>
      </c>
      <c r="F95" s="99">
        <f>C95+E95</f>
        <v>24766.690000000002</v>
      </c>
    </row>
    <row r="96" spans="2:6" ht="12.75">
      <c r="B96" s="95" t="s">
        <v>186</v>
      </c>
      <c r="C96" s="94">
        <v>2503.36</v>
      </c>
      <c r="D96" s="94">
        <v>22353.36</v>
      </c>
      <c r="E96" s="94">
        <v>18984.85</v>
      </c>
      <c r="F96" s="99">
        <f>C96+E96</f>
        <v>21488.21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2018-03-13T07:50:50Z</dcterms:modified>
  <cp:category/>
  <cp:version/>
  <cp:contentType/>
  <cp:contentStatus/>
</cp:coreProperties>
</file>