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<sst xmlns="http://schemas.openxmlformats.org/spreadsheetml/2006/main" count="76" uniqueCount="54">
  <si>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</si>
  <si>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</si>
  <si>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</si>
  <si>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</si>
  <si>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</si>
  <si>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</si>
  <si>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</si>
  <si>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</si>
  <si>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</si>
  <si>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</si>
  <si>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</si>
  <si>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</si>
  <si>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</si>
  <si>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</si>
  <si>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</si>
  <si>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</si>
  <si>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</si>
  <si>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</si>
  <si>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</si>
  <si>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</si>
  <si>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</si>
  <si>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</si>
  <si>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</si>
  <si>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</si>
  <si>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</si>
  <si>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</si>
  <si>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</si>
  <si>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</si>
  <si>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</si>
  <si>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</si>
  <si>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</si>
  <si>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</si>
  <si>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</si>
  <si>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</si>
  <si>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</si>
  <si>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</si>
  <si>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</si>
  <si>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</si>
  <si>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</si>
  <si>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</si>
  <si>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</si>
  <si>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</si>
  <si>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</si>
  <si>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</si>
  <si>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</si>
  <si>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</si>
  <si>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</si>
  <si>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Ремонт кровли</t>
  </si>
  <si>
    <t>Ремонт входных дверей</t>
  </si>
  <si>
    <t>Ремонт подъездов</t>
  </si>
  <si>
    <t>план 2015</t>
  </si>
  <si>
    <t>Ленина</t>
  </si>
  <si>
    <t>ЖЭУ-3</t>
  </si>
  <si>
    <t>22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</si>
</sst>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vertical="center" wrapText="1"/>
    </xf>
    <xf numFmtId="14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>
        <v>10</v>
      </c>
      <c r="D3" s="8"/>
    </row>
    <row r="4" spans="2:4" ht="15" customHeight="1">
      <c r="B4" s="9" t="s">
        <v>3</v>
      </c>
      <c r="C4" s="10">
        <v>801.4</v>
      </c>
      <c r="D4" s="11" t="s">
        <v>4</v>
      </c>
    </row>
    <row r="5" spans="2:4" ht="15.75" customHeight="1">
      <c r="B5" s="9" t="s">
        <v>5</v>
      </c>
      <c r="C5" s="10">
        <v>738.9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11881.56</v>
      </c>
      <c r="E9" s="62"/>
      <c r="F9" s="23">
        <f>10250.99+780.46</f>
        <v>11031.45</v>
      </c>
      <c r="G9" s="8">
        <f>D9-F9</f>
        <v>850.1099999999988</v>
      </c>
      <c r="H9" s="8"/>
    </row>
    <row r="10" spans="1:8" ht="18" customHeight="1">
      <c r="A10" s="20"/>
      <c r="B10" s="21" t="s">
        <v>14</v>
      </c>
      <c r="C10" s="22"/>
      <c r="D10" s="61">
        <v>18886.44</v>
      </c>
      <c r="E10" s="62"/>
      <c r="F10" s="23">
        <f>15481.29+1240.54</f>
        <v>16721.83</v>
      </c>
      <c r="G10" s="8">
        <f>D10-F10</f>
        <v>2164.609999999997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11881.56</v>
      </c>
      <c r="E14" s="22">
        <f>D14</f>
        <v>11881.56</v>
      </c>
      <c r="F14" s="22">
        <f>F9</f>
        <v>11031.45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20571</v>
      </c>
      <c r="E15" s="22">
        <f>D15</f>
        <v>20571</v>
      </c>
      <c r="F15" s="22">
        <f>16787+1351.18</f>
        <v>18138.18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37123.59</v>
      </c>
      <c r="E16" s="22">
        <f>D16</f>
        <v>37123.59</v>
      </c>
      <c r="F16" s="22">
        <f>28328.67+2427.02</f>
        <v>30755.69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6118.32</v>
      </c>
      <c r="E17" s="22">
        <f>D17</f>
        <v>6118.32</v>
      </c>
      <c r="F17" s="22">
        <f>4395.16+401.9</f>
        <v>4797.0599999999995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11940.64</v>
      </c>
      <c r="E18" s="22">
        <f>D18</f>
        <v>11940.64</v>
      </c>
      <c r="F18" s="22">
        <f>7476.33+983.98</f>
        <v>8460.31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15871.720000000003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18886.44</v>
      </c>
      <c r="E22" s="36"/>
      <c r="F22" s="40">
        <v>0</v>
      </c>
      <c r="G22" s="36">
        <f>D22-F22</f>
        <v>18886.44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15871.720000000003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4" customFormat="1" ht="11.25">
      <c r="A26" s="55"/>
      <c r="B26" s="55" t="s">
        <v>52</v>
      </c>
      <c r="C26" s="55" t="s">
        <v>51</v>
      </c>
      <c r="D26" s="55">
        <v>10</v>
      </c>
      <c r="E26" s="55"/>
      <c r="F26" s="55" t="s">
        <v>47</v>
      </c>
      <c r="G26" s="56" t="s">
        <v>53</v>
      </c>
      <c r="H26" s="55"/>
      <c r="I26" s="55"/>
      <c r="J26" s="57" t="s">
        <v>50</v>
      </c>
      <c r="K26" s="55"/>
      <c r="L26" s="58"/>
      <c r="M26" s="59"/>
    </row>
    <row r="27" spans="1:13" ht="22.5">
      <c r="A27" s="8"/>
      <c r="B27" s="8" t="s">
        <v>52</v>
      </c>
      <c r="C27" s="8" t="s">
        <v>51</v>
      </c>
      <c r="D27" s="60">
        <v>10</v>
      </c>
      <c r="E27" s="8"/>
      <c r="F27" s="35" t="s">
        <v>48</v>
      </c>
      <c r="G27" s="8"/>
      <c r="H27" s="8"/>
      <c r="I27" s="8"/>
      <c r="J27" s="8" t="s">
        <v>50</v>
      </c>
      <c r="K27" s="8"/>
      <c r="L27" s="8"/>
      <c r="M27" s="8"/>
    </row>
    <row r="28" spans="1:13" ht="22.5">
      <c r="A28" s="8"/>
      <c r="B28" s="8" t="s">
        <v>52</v>
      </c>
      <c r="C28" s="8" t="s">
        <v>51</v>
      </c>
      <c r="D28" s="60">
        <v>10</v>
      </c>
      <c r="E28" s="8"/>
      <c r="F28" s="35" t="s">
        <v>49</v>
      </c>
      <c r="G28" s="8"/>
      <c r="H28" s="8"/>
      <c r="I28" s="8"/>
      <c r="J28" s="8" t="s">
        <v>50</v>
      </c>
      <c r="K28" s="8"/>
      <c r="L28" s="8"/>
      <c r="M28" s="8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2014-04-15T07:21:58Z</dcterms:modified>
  <cp:category/>
  <cp:version/>
  <cp:contentType/>
  <cp:contentStatus/>
</cp:coreProperties>
</file>