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<sst xmlns="http://schemas.openxmlformats.org/spreadsheetml/2006/main" count="301" uniqueCount="195">
  <si>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</si>
  <si>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</si>
  <si>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</si>
  <si>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</si>
  <si>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</si>
  <si>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</si>
  <si>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</si>
  <si>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</si>
  <si>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</si>
  <si>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</si>
  <si>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</si>
  <si>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</si>
  <si>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</si>
  <si>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</si>
  <si>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</si>
  <si>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</si>
  <si>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</si>
  <si>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</si>
  <si>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</si>
  <si>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</si>
  <si>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</si>
  <si>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</si>
  <si>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</si>
  <si>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</si>
  <si>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</si>
  <si>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</si>
  <si>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</si>
  <si>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</si>
  <si>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</si>
  <si>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</si>
  <si>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</si>
  <si>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</si>
  <si>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</si>
  <si>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</si>
  <si>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</si>
  <si>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</si>
  <si>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</si>
  <si>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</si>
  <si>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</si>
  <si>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</si>
  <si>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</si>
  <si>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</si>
  <si>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</si>
  <si>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</si>
  <si>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</si>
  <si>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</si>
  <si>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</si>
  <si>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</si>
  <si>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</si>
  <si>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</si>
  <si>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</si>
  <si>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</si>
  <si>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</si>
  <si>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</si>
  <si>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</si>
  <si>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</si>
  <si>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</si>
  <si>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</si>
  <si>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</si>
  <si>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</si>
  <si>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</si>
  <si>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</si>
  <si>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</si>
  <si>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</si>
  <si>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</si>
  <si>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</si>
  <si>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</si>
  <si>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</si>
  <si>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</si>
  <si>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</si>
  <si>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</si>
  <si>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</si>
  <si>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</si>
  <si>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</si>
  <si>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</si>
  <si>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</si>
  <si>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</si>
  <si>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</si>
  <si>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</si>
  <si>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</si>
  <si>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</si>
  <si>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</si>
  <si>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</si>
  <si>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</si>
  <si>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</si>
  <si>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</si>
  <si>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</si>
  <si>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</si>
  <si>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</si>
  <si>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</si>
  <si>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</si>
  <si>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</si>
  <si>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</si>
  <si>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</si>
  <si>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</si>
  <si>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</si>
  <si>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</si>
  <si>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</si>
  <si>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</si>
  <si>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</si>
  <si>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</si>
  <si>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</si>
  <si>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</si>
  <si>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</si>
  <si>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</si>
  <si>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</si>
  <si>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</si>
  <si>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</si>
  <si>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</si>
  <si>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</si>
  <si>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</si>
  <si>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</si>
  <si>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</si>
  <si>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</si>
  <si>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</si>
  <si>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</si>
  <si>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</si>
  <si>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</si>
  <si>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</si>
  <si>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</si>
  <si>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</si>
  <si>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</si>
  <si>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</si>
  <si>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</si>
  <si>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</si>
  <si>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</si>
  <si>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</si>
  <si>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</si>
  <si>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</si>
  <si>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</si>
  <si>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</si>
  <si>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</si>
  <si>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</si>
  <si>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</si>
  <si>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</si>
  <si>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</si>
  <si>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</si>
  <si>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</si>
  <si>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</si>
  <si>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</si>
  <si>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</si>
  <si>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</si>
  <si>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</si>
  <si>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</si>
  <si>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</si>
  <si>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</si>
  <si>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</si>
  <si>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</si>
  <si>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</si>
  <si>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</si>
  <si>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</si>
  <si>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</si>
  <si>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</si>
  <si>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</si>
  <si>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</si>
  <si>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</si>
  <si>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</si>
  <si>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</si>
  <si>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</si>
  <si>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</si>
  <si>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</si>
  <si>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</si>
  <si>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</si>
  <si>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</si>
  <si>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</si>
  <si>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</si>
  <si>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</si>
  <si>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</si>
  <si>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</si>
  <si>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</si>
  <si>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</si>
  <si>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</si>
  <si>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</si>
  <si>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</si>
  <si>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</si>
  <si>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</si>
  <si>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</si>
  <si>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</si>
  <si>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</si>
  <si>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</si>
  <si>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</si>
  <si>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</si>
  <si>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</si>
  <si>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</si>
  <si>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</si>
  <si>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</si>
  <si>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</si>
  <si>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</si>
  <si>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</si>
  <si>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</si>
  <si>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</si>
  <si>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</si>
  <si>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</si>
  <si>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 ул Амбулаторная 24 "Д"</t>
    </r>
    <r>
      <rPr>
        <b/>
        <sz val="12"/>
        <color indexed="10"/>
        <rFont val="Arial"/>
        <family val="2"/>
      </rPr>
      <t xml:space="preserve"> за 2018 год</t>
    </r>
  </si>
  <si>
    <t>1,2,4,6,7,10,14,15А,18,19,19А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</si>
</sst>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29058.36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92542.03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243240.75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67868.88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f>19456.56+G32</f>
        <v>22058.54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f>15502.86+G34</f>
        <v>18321.68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f>11963.85+G37</f>
        <v>12505.91</v>
      </c>
      <c r="H16" s="44"/>
      <c r="M16" s="125">
        <f>G14+G31-G15</f>
        <v>20718.010000000002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10473.5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29058.36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36906.54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35168.04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29687.4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7490.16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58185.96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5800.62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208520.06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190014.45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>
        <f>16981.15</f>
        <v>16981.15</v>
      </c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>
        <f>2601.98</f>
        <v>2601.98</v>
      </c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>
        <f>18505.61</f>
        <v>18505.61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>
        <f>2818.82</f>
        <v>2818.82</v>
      </c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>
        <f>4258.21</f>
        <v>4258.21</v>
      </c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f>G35+G31-G33</f>
        <v>2733.75</v>
      </c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>
        <f>758.9+G32-G34</f>
        <v>542.06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245426.6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36906.54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144243.87000000005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10473.5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7.43</v>
      </c>
      <c r="F45" s="54" t="s">
        <v>190</v>
      </c>
      <c r="G45" s="55">
        <v>3837002062</v>
      </c>
      <c r="H45" s="56">
        <f>G13</f>
        <v>67868.88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35168.04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29687.4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7490.16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58185.96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208873.94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-7398.989999999998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834.5299145299145</v>
      </c>
      <c r="G66" s="87">
        <f>G67/((21.48+22.34)/2)</f>
        <v>576.6750342309448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12205</v>
      </c>
      <c r="G67" s="64">
        <v>12634.95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16277.56</v>
      </c>
      <c r="G68" s="63">
        <v>15961.38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-4072.5599999999995</v>
      </c>
      <c r="G69" s="68">
        <f>G67-G68</f>
        <v>-3326.4299999999985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13151.38</v>
      </c>
      <c r="G70" s="100">
        <v>15203.63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-946.3799999999992</v>
      </c>
      <c r="G71" s="39">
        <f>G67-G70</f>
        <v>-2568.6799999999985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v>-17638.24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 t="s">
        <v>194</v>
      </c>
      <c r="F81" s="181"/>
      <c r="G81" s="182"/>
      <c r="H81" s="122">
        <v>11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>
        <v>2.6</v>
      </c>
      <c r="F82" s="184"/>
      <c r="G82" s="185"/>
      <c r="H82" s="123">
        <v>2</v>
      </c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0</v>
      </c>
      <c r="D98" s="84">
        <v>0.91</v>
      </c>
      <c r="E98" s="85">
        <v>0</v>
      </c>
      <c r="F98" s="94">
        <f>C98+D98-E98</f>
        <v>0.91</v>
      </c>
    </row>
    <row r="99" spans="2:6" ht="22.5">
      <c r="B99" s="93" t="s">
        <v>174</v>
      </c>
      <c r="C99" s="84">
        <v>0</v>
      </c>
      <c r="D99" s="84">
        <v>0.56</v>
      </c>
      <c r="E99" s="85">
        <v>0</v>
      </c>
      <c r="F99" s="94">
        <f>C99+D99-E99</f>
        <v>0.56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2019-03-22T03:47:56Z</dcterms:modified>
  <cp:category/>
  <cp:version/>
  <cp:contentType/>
  <cp:contentStatus/>
</cp:coreProperties>
</file>