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<sst xmlns="http://schemas.openxmlformats.org/spreadsheetml/2006/main" count="290" uniqueCount="187">
  <si>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</si>
  <si>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</si>
  <si>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</si>
  <si>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</si>
  <si>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</si>
  <si>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</si>
  <si>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</si>
  <si>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</si>
  <si>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</si>
  <si>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</si>
  <si>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</si>
  <si>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</si>
  <si>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</si>
  <si>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</si>
  <si>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</si>
  <si>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</si>
  <si>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</si>
  <si>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</si>
  <si>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</si>
  <si>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</si>
  <si>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</si>
  <si>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</si>
  <si>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</si>
  <si>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</si>
  <si>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</si>
  <si>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</si>
  <si>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</si>
  <si>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</si>
  <si>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</si>
  <si>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</si>
  <si>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</si>
  <si>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</si>
  <si>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</si>
  <si>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</si>
  <si>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</si>
  <si>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</si>
  <si>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</si>
  <si>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</si>
  <si>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</si>
  <si>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</si>
  <si>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</si>
  <si>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</si>
  <si>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</si>
  <si>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</si>
  <si>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</si>
  <si>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</si>
  <si>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</si>
  <si>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</si>
  <si>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</si>
  <si>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</si>
  <si>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</si>
  <si>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</si>
  <si>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</si>
  <si>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</si>
  <si>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</si>
  <si>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</si>
  <si>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</si>
  <si>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</si>
  <si>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</si>
  <si>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</si>
  <si>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</si>
  <si>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</si>
  <si>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</si>
  <si>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</si>
  <si>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</si>
  <si>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</si>
  <si>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</si>
  <si>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</si>
  <si>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</si>
  <si>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</si>
  <si>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</si>
  <si>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</si>
  <si>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</si>
  <si>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</si>
  <si>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</si>
  <si>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</si>
  <si>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</si>
  <si>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</si>
  <si>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</si>
  <si>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</si>
  <si>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</si>
  <si>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</si>
  <si>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</si>
  <si>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</si>
  <si>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</si>
  <si>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</si>
  <si>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</si>
  <si>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</si>
  <si>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</si>
  <si>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</si>
  <si>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</si>
  <si>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</si>
  <si>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</si>
  <si>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</si>
  <si>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</si>
  <si>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</si>
  <si>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</si>
  <si>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</si>
  <si>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</si>
  <si>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</si>
  <si>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</si>
  <si>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</si>
  <si>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</si>
  <si>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</si>
  <si>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</si>
  <si>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</si>
  <si>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</si>
  <si>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</si>
  <si>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</si>
  <si>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</si>
  <si>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</si>
  <si>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</si>
  <si>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</si>
  <si>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</si>
  <si>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</si>
  <si>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</si>
  <si>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</si>
  <si>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</si>
  <si>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</si>
  <si>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</si>
  <si>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</si>
  <si>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</si>
  <si>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</si>
  <si>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</si>
  <si>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</si>
  <si>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</si>
  <si>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</si>
  <si>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</si>
  <si>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</si>
  <si>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</si>
  <si>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</si>
  <si>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</si>
  <si>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</si>
  <si>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</si>
  <si>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</si>
  <si>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</si>
  <si>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</si>
  <si>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</si>
  <si>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</si>
  <si>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</si>
  <si>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</si>
  <si>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</si>
  <si>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</si>
  <si>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</si>
  <si>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</si>
  <si>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</si>
  <si>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</si>
  <si>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</si>
  <si>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</si>
  <si>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</si>
  <si>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</si>
  <si>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</si>
  <si>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</si>
  <si>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</si>
  <si>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</si>
  <si>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</si>
  <si>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</si>
  <si>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</si>
  <si>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</si>
  <si>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</si>
  <si>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</si>
  <si>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</si>
  <si>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</si>
  <si>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</si>
  <si>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</si>
  <si>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</si>
  <si>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</si>
  <si>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</si>
  <si>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</si>
  <si>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</si>
  <si>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</si>
  <si>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</si>
  <si>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</si>
  <si>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</si>
  <si>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</si>
  <si>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</si>
  <si>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</si>
  <si>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</si>
  <si>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</si>
  <si>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</si>
  <si>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</si>
  <si>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4</t>
  </si>
  <si>
    <t>обращение с ТКО</t>
  </si>
  <si>
    <t>руб/м2</t>
  </si>
  <si>
    <t>ООО "Инженерные сети"</t>
  </si>
  <si>
    <t>Оплачено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</si>
  <si>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Тонконог,25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</si>
</sst>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8">
      <selection activeCell="E67" sqref="E6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186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7">
        <v>44926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6">
        <v>16281.25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0">
        <v>24283.67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1" t="s">
        <v>23</v>
      </c>
      <c r="E12" s="152"/>
      <c r="F12" s="153"/>
      <c r="G12" s="71">
        <f>G13+G14+G20+G21+G22+G23+G31</f>
        <v>46139.52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8">
        <v>16689.12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2">
        <v>7484.64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3">
        <v>9894.49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4">
        <v>856.51</v>
      </c>
      <c r="H16" s="43"/>
      <c r="M16" s="114">
        <f>G14+G31-G15</f>
        <v>-2409.8499999999995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16281.25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0">
        <f>G18+G15-G17</f>
        <v>26175.739999999998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8">
        <v>8949.12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7">
        <v>1906.07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7">
        <v>11110.57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7">
        <v>387.4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9" t="s">
        <v>35</v>
      </c>
      <c r="E25" s="140"/>
      <c r="F25" s="141"/>
      <c r="G25" s="69">
        <f>G26+G33</f>
        <v>63017.65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4">
        <v>63017.65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5"/>
      <c r="I30" s="62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3" t="s">
        <v>51</v>
      </c>
      <c r="E38" s="134"/>
      <c r="F38" s="138"/>
      <c r="G38" s="59">
        <f>G25+G40</f>
        <v>89193.39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0">
        <f>G19</f>
        <v>26175.739999999998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7405.540000000001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3.22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7.18</v>
      </c>
      <c r="F45" s="63" t="s">
        <v>133</v>
      </c>
      <c r="G45" s="54">
        <v>3848000155</v>
      </c>
      <c r="H45" s="55">
        <f>G13</f>
        <v>16689.12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8949.12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1906.07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4.78</v>
      </c>
      <c r="F48" s="53" t="s">
        <v>184</v>
      </c>
      <c r="G48" s="54">
        <v>3810086643</v>
      </c>
      <c r="H48" s="55">
        <f>G23</f>
        <v>11110.57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38654.88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6" t="s">
        <v>135</v>
      </c>
      <c r="E51" s="15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6" t="s">
        <v>69</v>
      </c>
      <c r="E52" s="15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56" t="s">
        <v>70</v>
      </c>
      <c r="E53" s="15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6" t="s">
        <v>72</v>
      </c>
      <c r="E54" s="157"/>
      <c r="F54" s="101">
        <v>0</v>
      </c>
      <c r="G54" s="99"/>
      <c r="H54" s="102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-1162.9700000000003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12.511267662010166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6251.38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7414.35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-1162.9700000000003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6593.64</f>
        <v>6593.64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342.2600000000002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5" t="s">
        <v>181</v>
      </c>
      <c r="F75" s="136"/>
      <c r="G75" s="137"/>
      <c r="H75" s="92">
        <v>4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5"/>
      <c r="F76" s="136"/>
      <c r="G76" s="137"/>
      <c r="H76" s="92">
        <v>4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5"/>
      <c r="F77" s="136"/>
      <c r="G77" s="137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5"/>
      <c r="F78" s="176"/>
      <c r="G78" s="177"/>
      <c r="H78" s="92">
        <v>-24218.59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5">
        <v>4</v>
      </c>
      <c r="F80" s="166"/>
      <c r="G80" s="167"/>
      <c r="H80" s="111">
        <v>1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8">
        <v>1</v>
      </c>
      <c r="F81" s="169"/>
      <c r="G81" s="170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737.43</v>
      </c>
      <c r="D97" s="130"/>
      <c r="E97" s="131"/>
      <c r="F97" s="85">
        <f>C97+D97-E97</f>
        <v>737.43</v>
      </c>
    </row>
    <row r="98" spans="2:6" ht="22.5">
      <c r="B98" s="84" t="s">
        <v>167</v>
      </c>
      <c r="C98" s="77">
        <v>156.56</v>
      </c>
      <c r="D98" s="130"/>
      <c r="E98" s="131"/>
      <c r="F98" s="85">
        <f>C98+D98-E98</f>
        <v>156.56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2023-01-27T01:15:50Z</dcterms:modified>
  <cp:category/>
  <cp:version/>
  <cp:contentType/>
  <cp:contentStatus/>
</cp:coreProperties>
</file>