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<sst xmlns="http://schemas.openxmlformats.org/spreadsheetml/2006/main" count="291" uniqueCount="187">
  <si>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</si>
  <si>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</si>
  <si>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</si>
  <si>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</si>
  <si>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</si>
  <si>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</si>
  <si>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</si>
  <si>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</si>
  <si>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</si>
  <si>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</si>
  <si>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</si>
  <si>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</si>
  <si>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</si>
  <si>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</si>
  <si>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</si>
  <si>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</si>
  <si>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</si>
  <si>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</si>
  <si>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</si>
  <si>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</si>
  <si>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</si>
  <si>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</si>
  <si>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</si>
  <si>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</si>
  <si>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</si>
  <si>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</si>
  <si>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</si>
  <si>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</si>
  <si>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</si>
  <si>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</si>
  <si>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</si>
  <si>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</si>
  <si>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</si>
  <si>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</si>
  <si>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</si>
  <si>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</si>
  <si>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</si>
  <si>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</si>
  <si>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</si>
  <si>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</si>
  <si>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</si>
  <si>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</si>
  <si>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</si>
  <si>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</si>
  <si>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</si>
  <si>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</si>
  <si>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</si>
  <si>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</si>
  <si>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</si>
  <si>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</si>
  <si>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</si>
  <si>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</si>
  <si>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</si>
  <si>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</si>
  <si>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</si>
  <si>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</si>
  <si>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</si>
  <si>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</si>
  <si>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</si>
  <si>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</si>
  <si>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</si>
  <si>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</si>
  <si>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</si>
  <si>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</si>
  <si>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</si>
  <si>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</si>
  <si>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</si>
  <si>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</si>
  <si>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</si>
  <si>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</si>
  <si>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</si>
  <si>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</si>
  <si>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</si>
  <si>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</si>
  <si>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</si>
  <si>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</si>
  <si>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</si>
  <si>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</si>
  <si>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</si>
  <si>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</si>
  <si>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</si>
  <si>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</si>
  <si>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</si>
  <si>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</si>
  <si>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</si>
  <si>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</si>
  <si>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</si>
  <si>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</si>
  <si>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</si>
  <si>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</si>
  <si>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</si>
  <si>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</si>
  <si>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</si>
  <si>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</si>
  <si>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</si>
  <si>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</si>
  <si>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</si>
  <si>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</si>
  <si>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</si>
  <si>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</si>
  <si>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</si>
  <si>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</si>
  <si>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</si>
  <si>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</si>
  <si>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</si>
  <si>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</si>
  <si>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</si>
  <si>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</si>
  <si>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</si>
  <si>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</si>
  <si>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</si>
  <si>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</si>
  <si>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</si>
  <si>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</si>
  <si>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</si>
  <si>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</si>
  <si>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</si>
  <si>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</si>
  <si>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</si>
  <si>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</si>
  <si>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</si>
  <si>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</si>
  <si>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</si>
  <si>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</si>
  <si>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</si>
  <si>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</si>
  <si>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</si>
  <si>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</si>
  <si>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</si>
  <si>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</si>
  <si>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</si>
  <si>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</si>
  <si>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</si>
  <si>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</si>
  <si>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</si>
  <si>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</si>
  <si>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</si>
  <si>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</si>
  <si>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</si>
  <si>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</si>
  <si>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</si>
  <si>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</si>
  <si>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</si>
  <si>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</si>
  <si>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</si>
  <si>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</si>
  <si>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</si>
  <si>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</si>
  <si>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</si>
  <si>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</si>
  <si>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</si>
  <si>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</si>
  <si>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</si>
  <si>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</si>
  <si>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</si>
  <si>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</si>
  <si>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</si>
  <si>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</si>
  <si>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</si>
  <si>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</si>
  <si>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</si>
  <si>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</si>
  <si>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</si>
  <si>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</si>
  <si>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</si>
  <si>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</si>
  <si>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</si>
  <si>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</si>
  <si>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</si>
  <si>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</si>
  <si>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</si>
  <si>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</si>
  <si>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</si>
  <si>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</si>
  <si>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</si>
  <si>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</si>
  <si>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</si>
  <si>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</si>
  <si>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</si>
  <si>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</si>
  <si>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</si>
  <si>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</si>
  <si>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</si>
  <si>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</si>
  <si>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</si>
  <si>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ПИОНЕРСКОМУ,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</si>
  <si>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1,2,6,22,29/2,29/3,34,47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</si>
</sst>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6635.25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111483.24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416712</v>
      </c>
      <c r="H12" s="96"/>
      <c r="J12" s="127">
        <f>G12-G32</f>
        <v>416712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81732</v>
      </c>
      <c r="H13" s="5"/>
      <c r="L13" s="116">
        <f>G13+G14+G20+G21+G22+G23+G24-G32</f>
        <v>433768.86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73439.52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77431.29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11500.82</v>
      </c>
      <c r="H16" s="43"/>
      <c r="M16" s="116">
        <f>G14+G31-G15</f>
        <v>-3991.7699999999895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28788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6635.25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55278.53999999999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91208.16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19425.96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150906.36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17056.86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455259.66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455259.66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510538.19999999995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55278.53999999999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72935.58000000002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</v>
      </c>
      <c r="F44" s="64" t="s">
        <v>133</v>
      </c>
      <c r="G44" s="54">
        <v>3848006622</v>
      </c>
      <c r="H44" s="55">
        <f>G17</f>
        <v>28788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81732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91208.16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19425.96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150906.36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372060.48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122.41000000000349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126.41308089500862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70508.16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70385.75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122.41000000000349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70508.16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8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8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34887.52</v>
      </c>
      <c r="D97" s="118"/>
      <c r="E97" s="86"/>
      <c r="F97" s="86">
        <f>C97+D97-E97</f>
        <v>34887.52</v>
      </c>
    </row>
    <row r="98" spans="2:6" ht="22.5">
      <c r="B98" s="85" t="s">
        <v>168</v>
      </c>
      <c r="C98" s="78">
        <v>24907.09</v>
      </c>
      <c r="D98" s="118"/>
      <c r="E98" s="86"/>
      <c r="F98" s="86">
        <f>C98+D98-E98</f>
        <v>24907.09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2021-02-22T13:19:02Z</dcterms:modified>
  <cp:category/>
  <cp:version/>
  <cp:contentType/>
  <cp:contentStatus/>
</cp:coreProperties>
</file>