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<sst xmlns="http://schemas.openxmlformats.org/spreadsheetml/2006/main" count="287" uniqueCount="185">
  <si>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</si>
  <si>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</si>
  <si>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</si>
  <si>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</si>
  <si>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</si>
  <si>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</si>
  <si>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</si>
  <si>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</si>
  <si>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</si>
  <si>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</si>
  <si>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</si>
  <si>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</si>
  <si>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</si>
  <si>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</si>
  <si>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</si>
  <si>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</si>
  <si>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</si>
  <si>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</si>
  <si>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</si>
  <si>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</si>
  <si>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</si>
  <si>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</si>
  <si>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</si>
  <si>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</si>
  <si>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</si>
  <si>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</si>
  <si>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</si>
  <si>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</si>
  <si>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</si>
  <si>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</si>
  <si>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</si>
  <si>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</si>
  <si>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</si>
  <si>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</si>
  <si>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</si>
  <si>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</si>
  <si>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</si>
  <si>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</si>
  <si>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</si>
  <si>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</si>
  <si>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</si>
  <si>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</si>
  <si>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</si>
  <si>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</si>
  <si>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</si>
  <si>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</si>
  <si>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</si>
  <si>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</si>
  <si>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</si>
  <si>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</si>
  <si>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</si>
  <si>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</si>
  <si>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</si>
  <si>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</si>
  <si>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</si>
  <si>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</si>
  <si>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</si>
  <si>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</si>
  <si>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</si>
  <si>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</si>
  <si>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</si>
  <si>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</si>
  <si>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</si>
  <si>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</si>
  <si>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</si>
  <si>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</si>
  <si>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</si>
  <si>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</si>
  <si>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</si>
  <si>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</si>
  <si>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</si>
  <si>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</si>
  <si>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</si>
  <si>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</si>
  <si>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</si>
  <si>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</si>
  <si>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</si>
  <si>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</si>
  <si>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</si>
  <si>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</si>
  <si>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</si>
  <si>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</si>
  <si>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</si>
  <si>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</si>
  <si>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</si>
  <si>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</si>
  <si>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</si>
  <si>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</si>
  <si>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</si>
  <si>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</si>
  <si>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</si>
  <si>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</si>
  <si>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</si>
  <si>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</si>
  <si>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</si>
  <si>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</si>
  <si>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</si>
  <si>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</si>
  <si>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</si>
  <si>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</si>
  <si>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</si>
  <si>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</si>
  <si>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</si>
  <si>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</si>
  <si>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</si>
  <si>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</si>
  <si>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</si>
  <si>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</si>
  <si>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</si>
  <si>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</si>
  <si>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</si>
  <si>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</si>
  <si>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</si>
  <si>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</si>
  <si>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</si>
  <si>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</si>
  <si>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</si>
  <si>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</si>
  <si>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</si>
  <si>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</si>
  <si>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</si>
  <si>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</si>
  <si>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</si>
  <si>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</si>
  <si>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</si>
  <si>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</si>
  <si>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</si>
  <si>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</si>
  <si>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</si>
  <si>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</si>
  <si>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</si>
  <si>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</si>
  <si>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</si>
  <si>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</si>
  <si>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</si>
  <si>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</si>
  <si>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</si>
  <si>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</si>
  <si>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</si>
  <si>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</si>
  <si>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</si>
  <si>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</si>
  <si>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</si>
  <si>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</si>
  <si>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</si>
  <si>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</si>
  <si>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</si>
  <si>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</si>
  <si>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</si>
  <si>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</si>
  <si>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</si>
  <si>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</si>
  <si>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</si>
  <si>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</si>
  <si>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</si>
  <si>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</si>
  <si>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</si>
  <si>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</si>
  <si>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</si>
  <si>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</si>
  <si>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</si>
  <si>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</si>
  <si>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</si>
  <si>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</si>
  <si>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</si>
  <si>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</si>
  <si>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</si>
  <si>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</si>
  <si>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</si>
  <si>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</si>
  <si>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</si>
  <si>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</si>
  <si>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</si>
  <si>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</si>
  <si>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</si>
  <si>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</si>
  <si>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</si>
  <si>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</si>
  <si>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</si>
  <si>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</si>
  <si>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</si>
  <si>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</si>
  <si>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</si>
  <si>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</si>
  <si>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 Б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</si>
</sst>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184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5">
        <v>44926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5">
        <v>16149.01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69">
        <v>14529.17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8" t="s">
        <v>23</v>
      </c>
      <c r="E12" s="149"/>
      <c r="F12" s="150"/>
      <c r="G12" s="70">
        <f>G13+G14+G20+G21+G22+G23+G31</f>
        <v>12892.859999999999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7">
        <v>3572.73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1">
        <v>2393.11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2">
        <v>2694.71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3">
        <v>2442.94</v>
      </c>
      <c r="H16" s="42"/>
      <c r="M16" s="112">
        <f>G14+G31-G15</f>
        <v>-301.5999999999999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7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16149.01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59">
        <f>G18+G15-G17</f>
        <v>18843.72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7">
        <v>4325.53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6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6">
        <v>2601.49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6">
        <v>0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6" t="s">
        <v>35</v>
      </c>
      <c r="E25" s="137"/>
      <c r="F25" s="138"/>
      <c r="G25" s="68">
        <f>G26+G33</f>
        <v>14305.2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3">
        <v>14305.2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6"/>
      <c r="H30" s="64"/>
      <c r="I30" s="61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0" t="s">
        <v>51</v>
      </c>
      <c r="E38" s="131"/>
      <c r="F38" s="135"/>
      <c r="G38" s="58">
        <f>G25+G40</f>
        <v>33148.92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59">
        <f>G19</f>
        <v>18843.72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13116.829999999998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2" t="s">
        <v>133</v>
      </c>
      <c r="G45" s="53">
        <v>3848000155</v>
      </c>
      <c r="H45" s="54">
        <f>G13</f>
        <v>3572.73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4325.53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2"/>
      <c r="G48" s="53"/>
      <c r="H48" s="54">
        <f>G23</f>
        <v>2601.49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10499.75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3" t="s">
        <v>135</v>
      </c>
      <c r="E51" s="154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3" t="s">
        <v>69</v>
      </c>
      <c r="E52" s="154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3" t="s">
        <v>70</v>
      </c>
      <c r="E53" s="154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3" t="s">
        <v>72</v>
      </c>
      <c r="E54" s="154"/>
      <c r="F54" s="99">
        <v>0</v>
      </c>
      <c r="G54" s="97"/>
      <c r="H54" s="100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-348.0500000000002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6.048092703038066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3021.99</v>
      </c>
      <c r="E66" s="122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3370.04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-348.0500000000002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3021.99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2"/>
      <c r="F75" s="133"/>
      <c r="G75" s="134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2"/>
      <c r="F76" s="133"/>
      <c r="G76" s="134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2"/>
      <c r="F77" s="133"/>
      <c r="G77" s="134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2"/>
      <c r="F78" s="173"/>
      <c r="G78" s="174"/>
      <c r="H78" s="90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2"/>
      <c r="F80" s="163"/>
      <c r="G80" s="164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5"/>
      <c r="F81" s="166"/>
      <c r="G81" s="167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78" t="s">
        <v>164</v>
      </c>
      <c r="C96" s="79" t="s">
        <v>173</v>
      </c>
      <c r="D96" s="81" t="s">
        <v>183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195.8</v>
      </c>
      <c r="D97" s="114">
        <v>0</v>
      </c>
      <c r="E97" s="115">
        <v>0</v>
      </c>
      <c r="F97" s="84">
        <f>C97+D97-E97</f>
        <v>195.8</v>
      </c>
    </row>
    <row r="98" spans="2:6" ht="22.5">
      <c r="B98" s="83" t="s">
        <v>167</v>
      </c>
      <c r="C98" s="76">
        <v>0</v>
      </c>
      <c r="D98" s="114">
        <v>0</v>
      </c>
      <c r="E98" s="115">
        <v>0</v>
      </c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2023-02-02T05:54:05Z</dcterms:modified>
  <cp:category/>
  <cp:version/>
  <cp:contentType/>
  <cp:contentStatus/>
</cp:coreProperties>
</file>