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<sst xmlns="http://schemas.openxmlformats.org/spreadsheetml/2006/main" count="300" uniqueCount="194">
  <si>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</si>
  <si>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</si>
  <si>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</si>
  <si>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</si>
  <si>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</si>
  <si>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</si>
  <si>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</si>
  <si>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</si>
  <si>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</si>
  <si>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</si>
  <si>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</si>
  <si>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</si>
  <si>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</si>
  <si>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</si>
  <si>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</si>
  <si>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</si>
  <si>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</si>
  <si>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</si>
  <si>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</si>
  <si>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</si>
  <si>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</si>
  <si>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</si>
  <si>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</si>
  <si>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</si>
  <si>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</si>
  <si>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</si>
  <si>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</si>
  <si>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</si>
  <si>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</si>
  <si>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</si>
  <si>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</si>
  <si>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</si>
  <si>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</si>
  <si>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</si>
  <si>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</si>
  <si>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</si>
  <si>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</si>
  <si>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</si>
  <si>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</si>
  <si>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</si>
  <si>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</si>
  <si>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</si>
  <si>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</si>
  <si>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</si>
  <si>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</si>
  <si>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</si>
  <si>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</si>
  <si>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</si>
  <si>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</si>
  <si>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</si>
  <si>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</si>
  <si>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</si>
  <si>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</si>
  <si>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</si>
  <si>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</si>
  <si>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</si>
  <si>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</si>
  <si>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</si>
  <si>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</si>
  <si>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</si>
  <si>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</si>
  <si>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</si>
  <si>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</si>
  <si>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</si>
  <si>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</si>
  <si>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</si>
  <si>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</si>
  <si>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</si>
  <si>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</si>
  <si>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</si>
  <si>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</si>
  <si>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</si>
  <si>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</si>
  <si>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</si>
  <si>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</si>
  <si>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</si>
  <si>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</si>
  <si>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</si>
  <si>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</si>
  <si>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</si>
  <si>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</si>
  <si>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</si>
  <si>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</si>
  <si>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</si>
  <si>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</si>
  <si>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</si>
  <si>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</si>
  <si>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</si>
  <si>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</si>
  <si>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</si>
  <si>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</si>
  <si>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</si>
  <si>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</si>
  <si>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</si>
  <si>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</si>
  <si>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</si>
  <si>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</si>
  <si>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</si>
  <si>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</si>
  <si>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</si>
  <si>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</si>
  <si>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</si>
  <si>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</si>
  <si>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</si>
  <si>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</si>
  <si>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</si>
  <si>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</si>
  <si>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</si>
  <si>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</si>
  <si>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</si>
  <si>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</si>
  <si>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</si>
  <si>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</si>
  <si>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</si>
  <si>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</si>
  <si>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</si>
  <si>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</si>
  <si>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</si>
  <si>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</si>
  <si>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</si>
  <si>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</si>
  <si>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</si>
  <si>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</si>
  <si>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</si>
  <si>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</si>
  <si>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</si>
  <si>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</si>
  <si>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</si>
  <si>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</si>
  <si>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</si>
  <si>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</si>
  <si>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</si>
  <si>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</si>
  <si>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</si>
  <si>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</si>
  <si>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</si>
  <si>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</si>
  <si>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</si>
  <si>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</si>
  <si>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</si>
  <si>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</si>
  <si>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</si>
  <si>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</si>
  <si>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</si>
  <si>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</si>
  <si>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</si>
  <si>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</si>
  <si>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</si>
  <si>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</si>
  <si>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</si>
  <si>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</si>
  <si>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</si>
  <si>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</si>
  <si>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</si>
  <si>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</si>
  <si>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</si>
  <si>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</si>
  <si>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</si>
  <si>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</si>
  <si>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</si>
  <si>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</si>
  <si>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</si>
  <si>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</si>
  <si>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</si>
  <si>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</si>
  <si>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</si>
  <si>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</si>
  <si>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</si>
  <si>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</si>
  <si>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</si>
  <si>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</si>
  <si>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</si>
  <si>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</si>
  <si>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</si>
  <si>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</si>
  <si>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</si>
  <si>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</si>
  <si>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</si>
  <si>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</si>
  <si>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</si>
  <si>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</si>
  <si>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</si>
  <si>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</si>
  <si>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</si>
  <si>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</si>
  <si>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</si>
  <si>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</si>
  <si>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</si>
  <si>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</si>
  <si>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</si>
  <si>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</si>
  <si>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</si>
  <si>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</si>
  <si>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Фрунзе, 13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</si>
</sst>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-23291.5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87930.52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162788.28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24650.64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18168.12+G32</f>
        <v>18168.12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29128.73+G34</f>
        <v>29128.73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1514.35+G37</f>
        <v>1514.35</v>
      </c>
      <c r="H16" s="44"/>
      <c r="M16" s="125">
        <f>G14+G31-G15</f>
        <v>-10960.61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10089.25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-23291.5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-4252.02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29341.8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27721.56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6994.08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54333.6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1578.48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234834.42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234834.42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230582.40000000002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-4252.02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15884.379999999976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10089.25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2.89</v>
      </c>
      <c r="F45" s="54" t="s">
        <v>190</v>
      </c>
      <c r="G45" s="55">
        <v>3837002062</v>
      </c>
      <c r="H45" s="56">
        <f>G13</f>
        <v>24650.64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3.44</v>
      </c>
      <c r="F46" s="70" t="s">
        <v>134</v>
      </c>
      <c r="G46" s="55">
        <v>3848000155</v>
      </c>
      <c r="H46" s="56">
        <f>G20</f>
        <v>29341.8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27721.56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6994.08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54333.6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153130.93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-15879.57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480.89299145299145</v>
      </c>
      <c r="G66" s="87">
        <f>G67/((21.48+22.34)/2)</f>
        <v>341.36878137836607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7033.06</v>
      </c>
      <c r="G67" s="64">
        <v>7479.39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15419.2</v>
      </c>
      <c r="G68" s="63">
        <v>14972.82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-8386.14</v>
      </c>
      <c r="G69" s="68">
        <f>G67-G68</f>
        <v>-7493.429999999999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7738.85</v>
      </c>
      <c r="G70" s="100">
        <v>7527.72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-705.79</v>
      </c>
      <c r="G71" s="39">
        <f>G67-G70</f>
        <v>-48.32999999999993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-10977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/>
      <c r="F81" s="181"/>
      <c r="G81" s="182"/>
      <c r="H81" s="122"/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904.83</v>
      </c>
      <c r="D98" s="84">
        <v>1434.85</v>
      </c>
      <c r="E98" s="85">
        <v>0</v>
      </c>
      <c r="F98" s="94">
        <f>C98+D98-E98</f>
        <v>2339.68</v>
      </c>
    </row>
    <row r="99" spans="2:6" ht="22.5">
      <c r="B99" s="93" t="s">
        <v>174</v>
      </c>
      <c r="C99" s="84">
        <v>863.85</v>
      </c>
      <c r="D99" s="84">
        <v>298.6</v>
      </c>
      <c r="E99" s="85">
        <v>0</v>
      </c>
      <c r="F99" s="94">
        <f>C99+D99-E99</f>
        <v>1162.45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2019-03-22T07:12:07Z</dcterms:modified>
  <cp:category/>
  <cp:version/>
  <cp:contentType/>
  <cp:contentStatus/>
</cp:coreProperties>
</file>