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<sst xmlns="http://schemas.openxmlformats.org/spreadsheetml/2006/main" count="292" uniqueCount="188">
  <si>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</si>
  <si>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</si>
  <si>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</si>
  <si>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</si>
  <si>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</si>
  <si>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</si>
  <si>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</si>
  <si>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</si>
  <si>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</si>
  <si>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</si>
  <si>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</si>
  <si>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</si>
  <si>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</si>
  <si>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</si>
  <si>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</si>
  <si>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</si>
  <si>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</si>
  <si>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</si>
  <si>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</si>
  <si>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</si>
  <si>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</si>
  <si>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</si>
  <si>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</si>
  <si>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</si>
  <si>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</si>
  <si>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</si>
  <si>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</si>
  <si>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</si>
  <si>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</si>
  <si>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</si>
  <si>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</si>
  <si>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</si>
  <si>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</si>
  <si>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</si>
  <si>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</si>
  <si>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</si>
  <si>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</si>
  <si>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</si>
  <si>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</si>
  <si>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</si>
  <si>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</si>
  <si>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</si>
  <si>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</si>
  <si>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</si>
  <si>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</si>
  <si>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</si>
  <si>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</si>
  <si>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</si>
  <si>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</si>
  <si>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</si>
  <si>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</si>
  <si>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</si>
  <si>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</si>
  <si>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</si>
  <si>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</si>
  <si>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</si>
  <si>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</si>
  <si>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</si>
  <si>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</si>
  <si>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</si>
  <si>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</si>
  <si>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</si>
  <si>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</si>
  <si>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</si>
  <si>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</si>
  <si>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</si>
  <si>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</si>
  <si>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</si>
  <si>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</si>
  <si>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</si>
  <si>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</si>
  <si>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</si>
  <si>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</si>
  <si>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</si>
  <si>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</si>
  <si>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</si>
  <si>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</si>
  <si>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</si>
  <si>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</si>
  <si>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</si>
  <si>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</si>
  <si>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</si>
  <si>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</si>
  <si>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</si>
  <si>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</si>
  <si>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</si>
  <si>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</si>
  <si>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</si>
  <si>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</si>
  <si>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</si>
  <si>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</si>
  <si>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</si>
  <si>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</si>
  <si>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</si>
  <si>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</si>
  <si>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</si>
  <si>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</si>
  <si>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</si>
  <si>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</si>
  <si>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</si>
  <si>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</si>
  <si>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</si>
  <si>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</si>
  <si>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</si>
  <si>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</si>
  <si>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</si>
  <si>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</si>
  <si>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</si>
  <si>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</si>
  <si>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</si>
  <si>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</si>
  <si>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</si>
  <si>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</si>
  <si>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</si>
  <si>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</si>
  <si>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</si>
  <si>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</si>
  <si>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</si>
  <si>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</si>
  <si>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</si>
  <si>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</si>
  <si>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</si>
  <si>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</si>
  <si>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</si>
  <si>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</si>
  <si>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</si>
  <si>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</si>
  <si>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</si>
  <si>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</si>
  <si>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</si>
  <si>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</si>
  <si>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</si>
  <si>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</si>
  <si>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</si>
  <si>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</si>
  <si>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</si>
  <si>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</si>
  <si>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</si>
  <si>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</si>
  <si>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</si>
  <si>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</si>
  <si>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</si>
  <si>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</si>
  <si>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</si>
  <si>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</si>
  <si>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</si>
  <si>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</si>
  <si>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</si>
  <si>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</si>
  <si>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</si>
  <si>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</si>
  <si>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</si>
  <si>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</si>
  <si>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</si>
  <si>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</si>
  <si>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</si>
  <si>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</si>
  <si>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</si>
  <si>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</si>
  <si>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</si>
  <si>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</si>
  <si>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</si>
  <si>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</si>
  <si>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</si>
  <si>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</si>
  <si>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</si>
  <si>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</si>
  <si>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</si>
  <si>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</si>
  <si>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</si>
  <si>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</si>
  <si>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</si>
  <si>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</si>
  <si>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</si>
  <si>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</si>
  <si>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</si>
  <si>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</si>
  <si>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</si>
  <si>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</si>
  <si>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</si>
  <si>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</si>
  <si>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</si>
  <si>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</si>
  <si>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</si>
  <si>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НЕКРАСОВА, 14                                                                                                            </t>
  </si>
  <si>
    <t>1,3,7,11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</si>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</sst>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2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184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187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44196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41968.85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86074.78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60166.92</v>
      </c>
      <c r="H13" s="96"/>
      <c r="J13" s="127">
        <f>G13-G33</f>
        <v>60166.92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16725.48</v>
      </c>
      <c r="H14" s="5"/>
      <c r="L14" s="116">
        <f>G14+G15+G21+G22+G23+G24+G25-G33</f>
        <v>61560.72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11202.96</v>
      </c>
      <c r="H15" s="5"/>
    </row>
    <row r="16" spans="1:8" ht="26.2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9685.96</v>
      </c>
      <c r="H16" s="5"/>
    </row>
    <row r="17" spans="1:13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75">
        <v>20138.43</v>
      </c>
      <c r="H17" s="43"/>
      <c r="M17" s="116">
        <f>G15+G32-G16</f>
        <v>1517</v>
      </c>
    </row>
    <row r="18" spans="1:8" ht="13.5" customHeight="1" thickBot="1">
      <c r="A18" s="4"/>
      <c r="B18" s="6"/>
      <c r="C18" s="3" t="s">
        <v>16</v>
      </c>
      <c r="D18" s="128" t="s">
        <v>149</v>
      </c>
      <c r="E18" s="129"/>
      <c r="F18" s="133"/>
      <c r="G18" s="59">
        <v>128839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41968.85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-77184.19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20249.76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34" t="s">
        <v>142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34" t="s">
        <v>143</v>
      </c>
      <c r="E23" s="135"/>
      <c r="F23" s="136"/>
      <c r="G23" s="58">
        <v>4312.92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37" t="s">
        <v>144</v>
      </c>
      <c r="E24" s="138"/>
      <c r="F24" s="139"/>
      <c r="G24" s="58">
        <v>7675.8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37" t="s">
        <v>176</v>
      </c>
      <c r="E25" s="138"/>
      <c r="F25" s="139"/>
      <c r="G25" s="58">
        <v>1393.8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53871.52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53871.52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160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182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161</v>
      </c>
      <c r="E34" s="129"/>
      <c r="F34" s="129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28" t="s">
        <v>172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163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162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183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-23312.670000000006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-77184.19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28" t="s">
        <v>57</v>
      </c>
      <c r="E42" s="129"/>
      <c r="F42" s="133"/>
      <c r="G42" s="44">
        <f>G12+G13+G32-G26</f>
        <v>92370.18000000002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128839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16725.48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20249.76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4312.92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7675.8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177802.96000000002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136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4089.5699999999997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28.065619621342513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15653.88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11564.31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4089.5699999999997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24621.4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8967.520000000002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138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 t="s">
        <v>185</v>
      </c>
      <c r="F81" s="158"/>
      <c r="G81" s="159"/>
      <c r="H81" s="113">
        <v>4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 t="s">
        <v>185</v>
      </c>
      <c r="F82" s="161"/>
      <c r="G82" s="162"/>
      <c r="H82" s="114">
        <v>4</v>
      </c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64" t="s">
        <v>153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158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164</v>
      </c>
      <c r="C96" s="199"/>
    </row>
    <row r="97" spans="2:6" ht="60">
      <c r="B97" s="80" t="s">
        <v>165</v>
      </c>
      <c r="C97" s="81" t="s">
        <v>174</v>
      </c>
      <c r="D97" s="83" t="s">
        <v>186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2061.14</v>
      </c>
      <c r="D98" s="118"/>
      <c r="E98" s="86"/>
      <c r="F98" s="86">
        <f>C98+D98-E98</f>
        <v>2061.14</v>
      </c>
    </row>
    <row r="99" spans="2:6" ht="22.5">
      <c r="B99" s="85" t="s">
        <v>168</v>
      </c>
      <c r="C99" s="78">
        <v>0</v>
      </c>
      <c r="D99" s="118"/>
      <c r="E99" s="86"/>
      <c r="F99" s="86">
        <f>C99+D99-E99</f>
        <v>0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2021-02-22T06:23:54Z</dcterms:modified>
  <cp:category/>
  <cp:version/>
  <cp:contentType/>
  <cp:contentStatus/>
</cp:coreProperties>
</file>