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<sst xmlns="http://schemas.openxmlformats.org/spreadsheetml/2006/main" count="283" uniqueCount="179">
  <si>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</si>
  <si>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</si>
  <si>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</si>
  <si>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</si>
  <si>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</si>
  <si>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</si>
  <si>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</si>
  <si>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</si>
  <si>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</si>
  <si>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</si>
  <si>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</si>
  <si>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</si>
  <si>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</si>
  <si>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</si>
  <si>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</si>
  <si>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</si>
  <si>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</si>
  <si>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</si>
  <si>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</si>
  <si>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</si>
  <si>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</si>
  <si>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</si>
  <si>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</si>
  <si>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</si>
  <si>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</si>
  <si>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</si>
  <si>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</si>
  <si>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</si>
  <si>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</si>
  <si>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</si>
  <si>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</si>
  <si>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</si>
  <si>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</si>
  <si>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</si>
  <si>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</si>
  <si>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</si>
  <si>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</si>
  <si>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</si>
  <si>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</si>
  <si>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</si>
  <si>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</si>
  <si>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</si>
  <si>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</si>
  <si>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</si>
  <si>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</si>
  <si>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</si>
  <si>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</si>
  <si>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</si>
  <si>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</si>
  <si>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</si>
  <si>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</si>
  <si>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</si>
  <si>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</si>
  <si>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</si>
  <si>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</si>
  <si>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</si>
  <si>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</si>
  <si>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</si>
  <si>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</si>
  <si>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</si>
  <si>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</si>
  <si>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</si>
  <si>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</si>
  <si>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</si>
  <si>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</si>
  <si>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</si>
  <si>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</si>
  <si>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</si>
  <si>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</si>
  <si>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</si>
  <si>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</si>
  <si>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</si>
  <si>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</si>
  <si>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</si>
  <si>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</si>
  <si>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</si>
  <si>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</si>
  <si>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</si>
  <si>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</si>
  <si>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</si>
  <si>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</si>
  <si>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</si>
  <si>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</si>
  <si>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</si>
  <si>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</si>
  <si>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</si>
  <si>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</si>
  <si>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</si>
  <si>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</si>
  <si>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</si>
  <si>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</si>
  <si>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</si>
  <si>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</si>
  <si>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</si>
  <si>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</si>
  <si>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</si>
  <si>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</si>
  <si>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</si>
  <si>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</si>
  <si>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</si>
  <si>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</si>
  <si>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</si>
  <si>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</si>
  <si>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</si>
  <si>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</si>
  <si>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</si>
  <si>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</si>
  <si>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</si>
  <si>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</si>
  <si>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</si>
  <si>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</si>
  <si>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</si>
  <si>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</si>
  <si>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</si>
  <si>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</si>
  <si>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</si>
  <si>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</si>
  <si>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</si>
  <si>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</si>
  <si>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</si>
  <si>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</si>
  <si>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</si>
  <si>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</si>
  <si>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</si>
  <si>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</si>
  <si>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</si>
  <si>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</si>
  <si>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</si>
  <si>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</si>
  <si>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</si>
  <si>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</si>
  <si>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</si>
  <si>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</si>
  <si>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</si>
  <si>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</si>
  <si>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</si>
  <si>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</si>
  <si>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</si>
  <si>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</si>
  <si>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</si>
  <si>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</si>
  <si>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</si>
  <si>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</si>
  <si>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</si>
  <si>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</si>
  <si>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</si>
  <si>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</si>
  <si>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</si>
  <si>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</si>
  <si>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</si>
  <si>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</si>
  <si>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</si>
  <si>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</si>
  <si>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</si>
  <si>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</si>
  <si>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</si>
  <si>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</si>
  <si>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</si>
  <si>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</si>
  <si>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</si>
  <si>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</si>
  <si>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</si>
  <si>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</si>
  <si>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</si>
  <si>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</si>
  <si>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</si>
  <si>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</si>
  <si>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</si>
  <si>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</si>
  <si>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</si>
  <si>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</si>
  <si>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</si>
  <si>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</si>
  <si>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</si>
  <si>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</si>
  <si>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</si>
  <si>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</si>
  <si>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</si>
  <si>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д.53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</si>
</sst>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8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13103.73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3888.15+6092+2009.75+2593.06+823.76+3075.13</f>
        <v>18481.85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1004.98+6449.45</f>
        <v>7454.43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7987.5+1597.5</f>
        <v>9585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553.47+1173.01+3034.36+815.03+3655.02</f>
        <v>9230.89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3075.13+G14-G15</f>
        <v>3429.2400000000016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13103.73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22334.62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1515+8040.01</f>
        <v>9555.01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8700+1740</f>
        <v>10440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517.52+2587.6</f>
        <v>3105.12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16237.5+3247.5</f>
        <v>19485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78258.57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734.06+2384.64+1106.56+1270.88+377.99+1173.01+1335.5+3655.02+3796.02+2672.77+8311.51+3505.87</f>
        <v>30323.829999999998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f>2840.64+977.5+3034.36+3091.28+2110.45+6080.08+348.14+1125.14+524.89+602.86+179.31+553.47</f>
        <v>21468.12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82">
        <f>263.91+815.03+886.23+675.11+1649.64+775.43</f>
        <v>5065.35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91362.3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22334.62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-57187.34000000001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3.18</v>
      </c>
      <c r="F42" s="80" t="s">
        <v>136</v>
      </c>
      <c r="G42" s="60">
        <v>3810334293</v>
      </c>
      <c r="H42" s="61">
        <f>G13</f>
        <v>7454.43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9555.01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10440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3105.12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19485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50039.56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7226.810000000033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416.09031324480765</v>
      </c>
      <c r="F63" s="76">
        <f>F64/12</f>
        <v>830.0224999999999</v>
      </c>
      <c r="G63" s="77">
        <f>G64/18.26</f>
        <v>1250.1429353778751</v>
      </c>
      <c r="H63" s="78">
        <f>H64/0.88</f>
        <v>350.1704545454545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33179.72+167640.51</f>
        <v>200820.23</v>
      </c>
      <c r="E64" s="65">
        <f>9190.44+38838.89+852.96</f>
        <v>48882.29</v>
      </c>
      <c r="F64" s="65">
        <f>131.97+8632.65+1195.65</f>
        <v>9960.269999999999</v>
      </c>
      <c r="G64" s="72">
        <f>2426.4+835.27+14521.24+5044.7</f>
        <v>22827.61</v>
      </c>
      <c r="H64" s="68">
        <f>49.4+258.75</f>
        <v>308.15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57254.31+13071.57+87895.36+11495.49+26174.15</f>
        <v>195890.87999999998</v>
      </c>
      <c r="E65" s="65">
        <f>347.56+84.9+516.74+8641.5+2183.56+25957.8+2886.2+8928.33</f>
        <v>49546.59</v>
      </c>
      <c r="F65" s="65">
        <f>444.79+1344.02+53.44+14.51+63.97+1708.69+416.17+5057.78</f>
        <v>9103.369999999999</v>
      </c>
      <c r="G65" s="69">
        <f>1087.81+298.03+2798.77+3102.89+728.84+8210.62+841.66+2532.63+244.97+902.31</f>
        <v>20748.530000000006</v>
      </c>
      <c r="H65" s="69">
        <f>29.07+99.22+26.26+127.82</f>
        <v>282.37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4929.350000000035</v>
      </c>
      <c r="E66" s="76">
        <f>E64-E65</f>
        <v>-664.2999999999956</v>
      </c>
      <c r="F66" s="76">
        <f>F64-F65</f>
        <v>856.8999999999996</v>
      </c>
      <c r="G66" s="78">
        <f>G64-G65</f>
        <v>2079.0799999999945</v>
      </c>
      <c r="H66" s="78">
        <f>H64-H65</f>
        <v>25.779999999999973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33179.72+167640.51</f>
        <v>200820.23</v>
      </c>
      <c r="E67" s="70">
        <f>8934.8+38713.57+861.18</f>
        <v>48509.549999999996</v>
      </c>
      <c r="F67" s="70">
        <f>8573.2+131.97+1426.4</f>
        <v>10131.57</v>
      </c>
      <c r="G67" s="71">
        <f>2661.78+902.36+12662.62+4414.89</f>
        <v>20641.65</v>
      </c>
      <c r="H67" s="71">
        <v>258.75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-372.74000000000524</v>
      </c>
      <c r="F68" s="44">
        <f>F67-F64</f>
        <v>171.3000000000011</v>
      </c>
      <c r="G68" s="44">
        <f>G67-G64</f>
        <v>-2185.959999999999</v>
      </c>
      <c r="H68" s="44">
        <f>H67-H64</f>
        <v>-49.39999999999998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-2436.8000000000034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2016-03-22T00:49:21Z</dcterms:modified>
  <cp:category/>
  <cp:version/>
  <cp:contentType/>
  <cp:contentStatus/>
</cp:coreProperties>
</file>