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<sst xmlns="http://schemas.openxmlformats.org/spreadsheetml/2006/main" count="74" uniqueCount="56">
  <si>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</si>
  <si>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</si>
  <si>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</si>
  <si>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</si>
  <si>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</si>
  <si>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</si>
  <si>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</si>
  <si>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</si>
  <si>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</si>
  <si>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</si>
  <si>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</si>
  <si>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</si>
  <si>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</si>
  <si>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</si>
  <si>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</si>
  <si>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</si>
  <si>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</si>
  <si>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</si>
  <si>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</si>
  <si>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</si>
  <si>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</si>
  <si>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</si>
  <si>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</si>
  <si>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</si>
  <si>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</si>
  <si>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</si>
  <si>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</si>
  <si>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</si>
  <si>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</si>
  <si>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</si>
  <si>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</si>
  <si>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</si>
  <si>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</si>
  <si>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</si>
  <si>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</si>
  <si>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</si>
  <si>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</si>
  <si>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</si>
  <si>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</si>
  <si>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</si>
  <si>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</si>
  <si>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</si>
  <si>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</si>
  <si>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</si>
  <si>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</si>
  <si>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</si>
  <si>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</si>
  <si>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</si>
  <si>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</si>
  <si>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</si>
  <si>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</si>
  <si>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план 2014</t>
  </si>
  <si>
    <t>Таблички на подъезды</t>
  </si>
  <si>
    <t>2 шт</t>
  </si>
  <si>
    <t>Ремонт подъездов</t>
  </si>
  <si>
    <t>план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</si>
</sst>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>
      <c r="A3" s="4"/>
      <c r="B3" s="6" t="s">
        <v>2</v>
      </c>
      <c r="C3" s="7">
        <v>5</v>
      </c>
      <c r="D3" s="8"/>
    </row>
    <row r="4" spans="2:4" ht="18" customHeight="1">
      <c r="B4" s="9" t="s">
        <v>3</v>
      </c>
      <c r="C4" s="10">
        <v>463.6</v>
      </c>
      <c r="D4" s="11" t="s">
        <v>4</v>
      </c>
    </row>
    <row r="5" spans="2:4" ht="16.5" customHeight="1">
      <c r="B5" s="9" t="s">
        <v>5</v>
      </c>
      <c r="C5" s="10">
        <v>414.6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4" t="s">
        <v>9</v>
      </c>
      <c r="E8" s="6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8">
        <v>6673.32</v>
      </c>
      <c r="E9" s="59"/>
      <c r="F9" s="23">
        <f>10335.47+213.95</f>
        <v>10549.42</v>
      </c>
      <c r="G9" s="8">
        <v>0</v>
      </c>
      <c r="H9" s="8">
        <f>D9-F9</f>
        <v>-3876.1000000000004</v>
      </c>
    </row>
    <row r="10" spans="1:8" ht="18" customHeight="1">
      <c r="A10" s="20"/>
      <c r="B10" s="21" t="s">
        <v>14</v>
      </c>
      <c r="C10" s="22"/>
      <c r="D10" s="58">
        <v>10607.28</v>
      </c>
      <c r="E10" s="59"/>
      <c r="F10" s="23">
        <f>7891.9+340.12</f>
        <v>8232.02</v>
      </c>
      <c r="G10" s="8">
        <f>D10-F10</f>
        <v>2375.26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6673.32</v>
      </c>
      <c r="E14" s="22">
        <f>D14</f>
        <v>6673.32</v>
      </c>
      <c r="F14" s="22">
        <f>F9</f>
        <v>10549.42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11553.72</v>
      </c>
      <c r="E15" s="22">
        <f>D15</f>
        <v>11553.72</v>
      </c>
      <c r="F15" s="22">
        <f>6770.46+370.47</f>
        <v>7140.93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20612.58</v>
      </c>
      <c r="E16" s="22">
        <f>D16</f>
        <v>20612.58</v>
      </c>
      <c r="F16" s="22">
        <f>13861.97+682.56</f>
        <v>14544.529999999999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3436.32</v>
      </c>
      <c r="E17" s="22">
        <f>D17</f>
        <v>3436.32</v>
      </c>
      <c r="F17" s="22">
        <f>1644.38+110.19</f>
        <v>1754.5700000000002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6706.48</v>
      </c>
      <c r="E18" s="22">
        <f>D18</f>
        <v>6706.48</v>
      </c>
      <c r="F18" s="22">
        <f>2695.6+243.92</f>
        <v>2939.52</v>
      </c>
      <c r="G18" s="35" t="s">
        <v>24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8232.02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10607.28</v>
      </c>
      <c r="E22" s="36"/>
      <c r="F22" s="40">
        <v>0</v>
      </c>
      <c r="G22" s="36">
        <f>D22-F22</f>
        <v>10607.28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8232.02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ht="22.5">
      <c r="A26" s="55"/>
      <c r="B26" s="55" t="s">
        <v>49</v>
      </c>
      <c r="C26" s="55" t="s">
        <v>50</v>
      </c>
      <c r="D26" s="56">
        <v>5</v>
      </c>
      <c r="E26" s="55"/>
      <c r="F26" s="35" t="s">
        <v>52</v>
      </c>
      <c r="G26" s="57" t="s">
        <v>53</v>
      </c>
      <c r="H26" s="55"/>
      <c r="I26" s="55"/>
      <c r="J26" s="55" t="s">
        <v>51</v>
      </c>
      <c r="K26" s="55"/>
      <c r="L26" s="55"/>
      <c r="M26" s="55"/>
    </row>
    <row r="27" spans="1:13" ht="22.5">
      <c r="A27" s="55"/>
      <c r="B27" s="55" t="s">
        <v>49</v>
      </c>
      <c r="C27" s="55" t="s">
        <v>50</v>
      </c>
      <c r="D27" s="56">
        <v>5</v>
      </c>
      <c r="E27" s="55"/>
      <c r="F27" s="35" t="s">
        <v>54</v>
      </c>
      <c r="G27" s="57" t="s">
        <v>53</v>
      </c>
      <c r="H27" s="55"/>
      <c r="I27" s="55"/>
      <c r="J27" s="55" t="s">
        <v>55</v>
      </c>
      <c r="K27" s="55"/>
      <c r="L27" s="55"/>
      <c r="M27" s="55"/>
    </row>
    <row r="28" ht="12.75">
      <c r="F28" s="41"/>
    </row>
    <row r="29" ht="12.75">
      <c r="F29" s="41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41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2014-04-15T06:08:43Z</dcterms:modified>
  <cp:category/>
  <cp:version/>
  <cp:contentType/>
  <cp:contentStatus/>
</cp:coreProperties>
</file>