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<sst xmlns="http://schemas.openxmlformats.org/spreadsheetml/2006/main" count="290" uniqueCount="187">
  <si>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</si>
  <si>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</si>
  <si>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</si>
  <si>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</si>
  <si>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</si>
  <si>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</si>
  <si>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</si>
  <si>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</si>
  <si>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</si>
  <si>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</si>
  <si>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</si>
  <si>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</si>
  <si>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</si>
  <si>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</si>
  <si>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</si>
  <si>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</si>
  <si>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</si>
  <si>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</si>
  <si>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</si>
  <si>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</si>
  <si>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</si>
  <si>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</si>
  <si>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</si>
  <si>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</si>
  <si>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</si>
  <si>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</si>
  <si>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</si>
  <si>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</si>
  <si>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</si>
  <si>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</si>
  <si>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</si>
  <si>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</si>
  <si>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</si>
  <si>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</si>
  <si>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</si>
  <si>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</si>
  <si>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</si>
  <si>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</si>
  <si>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</si>
  <si>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</si>
  <si>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</si>
  <si>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</si>
  <si>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</si>
  <si>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</si>
  <si>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</si>
  <si>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</si>
  <si>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</si>
  <si>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</si>
  <si>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</si>
  <si>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</si>
  <si>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</si>
  <si>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</si>
  <si>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</si>
  <si>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</si>
  <si>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</si>
  <si>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</si>
  <si>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</si>
  <si>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</si>
  <si>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</si>
  <si>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</si>
  <si>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</si>
  <si>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</si>
  <si>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</si>
  <si>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</si>
  <si>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</si>
  <si>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</si>
  <si>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</si>
  <si>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</si>
  <si>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</si>
  <si>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</si>
  <si>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</si>
  <si>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</si>
  <si>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</si>
  <si>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</si>
  <si>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</si>
  <si>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</si>
  <si>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</si>
  <si>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</si>
  <si>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</si>
  <si>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</si>
  <si>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</si>
  <si>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</si>
  <si>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</si>
  <si>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</si>
  <si>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</si>
  <si>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</si>
  <si>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</si>
  <si>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</si>
  <si>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</si>
  <si>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</si>
  <si>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</si>
  <si>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</si>
  <si>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</si>
  <si>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</si>
  <si>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</si>
  <si>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</si>
  <si>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</si>
  <si>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</si>
  <si>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</si>
  <si>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</si>
  <si>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</si>
  <si>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</si>
  <si>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</si>
  <si>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</si>
  <si>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</si>
  <si>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</si>
  <si>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</si>
  <si>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</si>
  <si>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</si>
  <si>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</si>
  <si>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</si>
  <si>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</si>
  <si>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</si>
  <si>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</si>
  <si>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</si>
  <si>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</si>
  <si>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</si>
  <si>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</si>
  <si>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</si>
  <si>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</si>
  <si>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</si>
  <si>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</si>
  <si>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</si>
  <si>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</si>
  <si>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</si>
  <si>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</si>
  <si>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</si>
  <si>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</si>
  <si>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</si>
  <si>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</si>
  <si>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</si>
  <si>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</si>
  <si>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</si>
  <si>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</si>
  <si>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</si>
  <si>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</si>
  <si>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</si>
  <si>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</si>
  <si>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</si>
  <si>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</si>
  <si>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</si>
  <si>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</si>
  <si>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</si>
  <si>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</si>
  <si>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</si>
  <si>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</si>
  <si>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</si>
  <si>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</si>
  <si>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</si>
  <si>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</si>
  <si>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</si>
  <si>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</si>
  <si>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</si>
  <si>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</si>
  <si>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</si>
  <si>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</si>
  <si>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</si>
  <si>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</si>
  <si>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</si>
  <si>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</si>
  <si>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</si>
  <si>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</si>
  <si>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</si>
  <si>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</si>
  <si>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</si>
  <si>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</si>
  <si>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</si>
  <si>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</si>
  <si>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</si>
  <si>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</si>
  <si>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</si>
  <si>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</si>
  <si>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</si>
  <si>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</si>
  <si>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</si>
  <si>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</si>
  <si>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</si>
  <si>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</si>
  <si>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</si>
  <si>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</si>
  <si>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</si>
  <si>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</si>
  <si>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</si>
  <si>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11,68,63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</si>
  <si>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</si>
  <si>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Ленина 23</t>
    </r>
    <r>
      <rPr>
        <b/>
        <sz val="12"/>
        <color indexed="10"/>
        <rFont val="Arial"/>
        <family val="2"/>
      </rPr>
      <t xml:space="preserve">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</si>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</sst>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7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7">
        <v>45291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112927.65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218590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3" t="s">
        <v>23</v>
      </c>
      <c r="E12" s="144"/>
      <c r="F12" s="145"/>
      <c r="G12" s="71">
        <f>G13+G14+G20+G22+G23</f>
        <v>177952.32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8">
        <v>20131.92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2">
        <v>25524.72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3">
        <v>24550.35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4">
        <v>26249.15</v>
      </c>
      <c r="H16" s="43"/>
      <c r="M16" s="114">
        <f>G14+G31-G15</f>
        <v>21138.480000000003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8">
        <v>74046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112927.65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0">
        <f>G18+G15-G17</f>
        <v>63432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8">
        <v>46136.52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7">
        <v>9826.08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7">
        <v>76333.08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235065.34999999998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4">
        <v>216679.18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7"/>
      <c r="H30" s="65"/>
      <c r="I30" s="62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7">
        <v>20164.11</v>
      </c>
      <c r="H31" s="66"/>
      <c r="I31" s="62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7">
        <v>267.72</v>
      </c>
      <c r="H32" s="66"/>
      <c r="I32" s="62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7">
        <v>18386.17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8">
        <v>2995.41</v>
      </c>
      <c r="H34" s="66"/>
      <c r="I34" s="75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8">
        <v>1582.36</v>
      </c>
      <c r="H35" s="66"/>
      <c r="I35" s="62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3">
        <f>G35+G31-G33</f>
        <v>3360.300000000003</v>
      </c>
      <c r="H36" s="66"/>
      <c r="I36" s="62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5">
        <v>593.64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5" t="s">
        <v>51</v>
      </c>
      <c r="E38" s="126"/>
      <c r="F38" s="130"/>
      <c r="G38" s="59">
        <f>G25+G40</f>
        <v>298497.35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0">
        <f>G19</f>
        <v>63432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181641.08000000002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74046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 t="s">
        <v>183</v>
      </c>
      <c r="F45" s="63" t="s">
        <v>133</v>
      </c>
      <c r="G45" s="54">
        <v>3848000155</v>
      </c>
      <c r="H45" s="55">
        <f>G13</f>
        <v>20131.92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46136.52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9826.08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76333.08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226473.59999999998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8" t="s">
        <v>135</v>
      </c>
      <c r="E51" s="149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8" t="s">
        <v>69</v>
      </c>
      <c r="E52" s="149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8" t="s">
        <v>70</v>
      </c>
      <c r="E53" s="149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8" t="s">
        <v>72</v>
      </c>
      <c r="E54" s="149"/>
      <c r="F54" s="101">
        <v>0</v>
      </c>
      <c r="G54" s="99"/>
      <c r="H54" s="102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6277.920000000002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62.91111663059292</v>
      </c>
      <c r="E65" s="88"/>
      <c r="F65" s="88"/>
      <c r="G65" s="120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35460.48</v>
      </c>
      <c r="E66" s="86"/>
      <c r="F66" s="124"/>
      <c r="G66" s="121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29182.56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6277.920000000002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35460.48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27"/>
      <c r="F75" s="128"/>
      <c r="G75" s="129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27"/>
      <c r="F76" s="128"/>
      <c r="G76" s="129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27"/>
      <c r="F77" s="128"/>
      <c r="G77" s="129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7"/>
      <c r="F78" s="168"/>
      <c r="G78" s="169"/>
      <c r="H78" s="92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57">
        <v>5</v>
      </c>
      <c r="F80" s="158"/>
      <c r="G80" s="159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0">
        <v>5</v>
      </c>
      <c r="F81" s="161"/>
      <c r="G81" s="162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78" t="s">
        <v>164</v>
      </c>
      <c r="C96" s="79" t="s">
        <v>173</v>
      </c>
      <c r="D96" s="81" t="s">
        <v>186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20250.94</v>
      </c>
      <c r="D97" s="116">
        <v>0</v>
      </c>
      <c r="E97" s="84"/>
      <c r="F97" s="84">
        <f>C97+D97-E97</f>
        <v>20250.94</v>
      </c>
    </row>
    <row r="98" spans="2:6" ht="22.5">
      <c r="B98" s="83" t="s">
        <v>167</v>
      </c>
      <c r="C98" s="77">
        <f>17365.59+615.8</f>
        <v>17981.39</v>
      </c>
      <c r="D98" s="116">
        <v>0</v>
      </c>
      <c r="E98" s="84"/>
      <c r="F98" s="84">
        <f>C98+D98-E98</f>
        <v>17981.39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2023-12-13T07:43:05Z</cp:lastPrinted>
  <dcterms:created xsi:type="dcterms:W3CDTF">1996-10-08T23:32:33Z</dcterms:created>
  <dcterms:modified xsi:type="dcterms:W3CDTF">2024-03-24T07:01:56Z</dcterms:modified>
  <cp:category/>
  <cp:version/>
  <cp:contentType/>
  <cp:contentStatus/>
</cp:coreProperties>
</file>