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<sst xmlns="http://schemas.openxmlformats.org/spreadsheetml/2006/main" count="60" uniqueCount="40">
  <si>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</si>
  <si>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</si>
  <si>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</si>
  <si>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</si>
  <si>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</si>
  <si>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</si>
  <si>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</si>
  <si>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</si>
  <si>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</si>
  <si>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</si>
  <si>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</si>
  <si>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</si>
  <si>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</si>
  <si>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</si>
  <si>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</si>
  <si>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</si>
  <si>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</si>
  <si>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</si>
  <si>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</si>
  <si>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</si>
  <si>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</si>
  <si>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</si>
  <si>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</si>
  <si>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</si>
  <si>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</si>
  <si>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</si>
  <si>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</si>
  <si>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</si>
  <si>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</si>
  <si>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</si>
  <si>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</si>
  <si>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</si>
  <si>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</si>
  <si>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</si>
  <si>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</si>
  <si>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</si>
  <si>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</si>
  <si>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ЛЕНИНА</t>
  </si>
  <si>
    <t>задолженность населения</t>
  </si>
  <si>
    <t>№ 14  по ул. Ленина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</si>
</sst>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0">
      <selection activeCell="G16" sqref="G16:G20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</row>
    <row r="2" spans="1:13" ht="21" customHeight="1">
      <c r="A2" s="57" t="s">
        <v>1</v>
      </c>
      <c r="B2" s="57"/>
      <c r="C2" s="57"/>
      <c r="D2" s="57"/>
      <c r="E2" s="57"/>
      <c r="F2" s="57"/>
      <c r="G2" s="57"/>
      <c r="H2" s="57"/>
      <c r="I2" s="3"/>
      <c r="J2" s="3"/>
      <c r="K2" s="3"/>
      <c r="L2" s="3"/>
      <c r="M2" s="3"/>
    </row>
    <row r="3" spans="1:13" ht="21.75" customHeight="1">
      <c r="A3" s="57" t="s">
        <v>2</v>
      </c>
      <c r="B3" s="57"/>
      <c r="C3" s="57"/>
      <c r="D3" s="57"/>
      <c r="E3" s="57"/>
      <c r="F3" s="57"/>
      <c r="G3" s="57"/>
      <c r="H3" s="57"/>
      <c r="I3" s="3"/>
      <c r="J3" s="3"/>
      <c r="K3" s="3"/>
      <c r="L3" s="3"/>
      <c r="M3" s="3"/>
    </row>
    <row r="4" spans="1:13" ht="18.75" customHeight="1">
      <c r="A4" s="57" t="s">
        <v>39</v>
      </c>
      <c r="B4" s="57"/>
      <c r="C4" s="57"/>
      <c r="D4" s="57"/>
      <c r="E4" s="57"/>
      <c r="F4" s="57"/>
      <c r="G4" s="57"/>
      <c r="H4" s="57"/>
      <c r="I4" s="3"/>
      <c r="J4" s="3"/>
      <c r="K4" s="3"/>
      <c r="L4" s="3"/>
      <c r="M4" s="3"/>
    </row>
    <row r="5" spans="1:13" ht="23.25" customHeight="1">
      <c r="A5" s="59" t="s">
        <v>3</v>
      </c>
      <c r="B5" s="59"/>
      <c r="C5" s="59"/>
      <c r="D5" s="59"/>
      <c r="E5" s="59"/>
      <c r="F5" s="59"/>
      <c r="G5" s="59"/>
      <c r="H5" s="5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37</v>
      </c>
      <c r="C7" s="11">
        <v>14</v>
      </c>
      <c r="D7" s="12"/>
    </row>
    <row r="8" spans="2:4" ht="27" customHeight="1">
      <c r="B8" s="13" t="s">
        <v>4</v>
      </c>
      <c r="C8" s="55">
        <v>423.9</v>
      </c>
      <c r="D8" s="14" t="s">
        <v>5</v>
      </c>
    </row>
    <row r="9" spans="2:4" ht="26.25" customHeight="1">
      <c r="B9" s="13" t="s">
        <v>6</v>
      </c>
      <c r="C9" s="55">
        <v>380.7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60" t="s">
        <v>10</v>
      </c>
      <c r="E11" s="6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2">
        <v>6116.76</v>
      </c>
      <c r="E12" s="63"/>
      <c r="F12" s="25">
        <f>4559.04+861.68</f>
        <v>5420.72</v>
      </c>
      <c r="G12" s="12">
        <f>D12-F12</f>
        <v>696.04</v>
      </c>
      <c r="H12" s="12"/>
    </row>
    <row r="13" spans="1:8" ht="18" customHeight="1">
      <c r="A13" s="22"/>
      <c r="B13" s="23" t="s">
        <v>16</v>
      </c>
      <c r="C13" s="24" t="s">
        <v>15</v>
      </c>
      <c r="D13" s="62">
        <v>9723.12</v>
      </c>
      <c r="E13" s="63"/>
      <c r="F13" s="25">
        <f>7247.38+1369.64</f>
        <v>8617.02</v>
      </c>
      <c r="G13" s="12">
        <f>D13-F13</f>
        <v>1106.1000000000004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6116.76</v>
      </c>
      <c r="E16" s="35">
        <f>D16</f>
        <v>6116.76</v>
      </c>
      <c r="F16" s="35">
        <f>F12</f>
        <v>5420.72</v>
      </c>
      <c r="G16" s="23" t="s">
        <v>38</v>
      </c>
      <c r="H16" s="12">
        <f>D16-F16</f>
        <v>696.04</v>
      </c>
    </row>
    <row r="17" spans="1:8" ht="25.5">
      <c r="A17" s="33"/>
      <c r="B17" s="34" t="s">
        <v>24</v>
      </c>
      <c r="C17" s="24" t="s">
        <v>15</v>
      </c>
      <c r="D17" s="35">
        <v>10590.36</v>
      </c>
      <c r="E17" s="35">
        <f>D17</f>
        <v>10590.36</v>
      </c>
      <c r="F17" s="35">
        <f>7893.78+1491.79</f>
        <v>9385.57</v>
      </c>
      <c r="G17" s="23" t="s">
        <v>38</v>
      </c>
      <c r="H17" s="12">
        <f>D17-F17</f>
        <v>1204.7900000000009</v>
      </c>
    </row>
    <row r="18" spans="1:8" ht="25.5">
      <c r="A18" s="33"/>
      <c r="B18" s="34" t="s">
        <v>25</v>
      </c>
      <c r="C18" s="24" t="s">
        <v>15</v>
      </c>
      <c r="D18" s="35">
        <v>19765.68</v>
      </c>
      <c r="E18" s="35">
        <f>D18</f>
        <v>19765.68</v>
      </c>
      <c r="F18" s="35">
        <f>14732.68+2784.29</f>
        <v>17516.97</v>
      </c>
      <c r="G18" s="23" t="s">
        <v>38</v>
      </c>
      <c r="H18" s="12">
        <f>D18-F18</f>
        <v>2248.709999999999</v>
      </c>
    </row>
    <row r="19" spans="1:8" ht="25.5">
      <c r="A19" s="33"/>
      <c r="B19" s="34" t="s">
        <v>26</v>
      </c>
      <c r="C19" s="24" t="s">
        <v>15</v>
      </c>
      <c r="D19" s="35">
        <v>3149.88</v>
      </c>
      <c r="E19" s="35">
        <f>D19</f>
        <v>3149.88</v>
      </c>
      <c r="F19" s="35">
        <f>2347.94+443.69</f>
        <v>2791.63</v>
      </c>
      <c r="G19" s="23" t="s">
        <v>38</v>
      </c>
      <c r="H19" s="12">
        <f>D19-F19</f>
        <v>358.25</v>
      </c>
    </row>
    <row r="20" spans="1:8" ht="25.5">
      <c r="A20" s="33"/>
      <c r="B20" s="34" t="s">
        <v>27</v>
      </c>
      <c r="C20" s="24" t="s">
        <v>15</v>
      </c>
      <c r="D20" s="35">
        <v>9220.92</v>
      </c>
      <c r="E20" s="35">
        <f>D20</f>
        <v>9220.92</v>
      </c>
      <c r="F20" s="35">
        <f>6815.66+1298.9</f>
        <v>8114.5599999999995</v>
      </c>
      <c r="G20" s="23" t="s">
        <v>38</v>
      </c>
      <c r="H20" s="12">
        <f>D20-F20</f>
        <v>1106.3600000000006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9723.12</v>
      </c>
      <c r="E23" s="39"/>
      <c r="F23" s="40">
        <f>H39</f>
        <v>0</v>
      </c>
      <c r="G23" s="39">
        <f>D23-F23</f>
        <v>9723.12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15969.37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7920.9800000000005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8048.39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15969.37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49"/>
      <c r="B31" s="53"/>
      <c r="C31" s="53"/>
      <c r="D31" s="53"/>
      <c r="E31" s="53"/>
      <c r="F31" s="53"/>
      <c r="G31" s="48"/>
      <c r="H31" s="48"/>
      <c r="I31" s="49"/>
      <c r="J31" s="49"/>
      <c r="K31" s="49"/>
      <c r="L31" s="49"/>
      <c r="M31" s="49"/>
    </row>
    <row r="32" spans="1:13" s="45" customFormat="1" ht="15.75">
      <c r="A32" s="58" t="s">
        <v>36</v>
      </c>
      <c r="B32" s="58"/>
      <c r="C32" s="58"/>
      <c r="D32" s="58"/>
      <c r="E32" s="58"/>
      <c r="F32" s="58"/>
      <c r="G32" s="58"/>
      <c r="H32" s="58"/>
      <c r="I32" s="58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30"/>
      <c r="J38" s="30"/>
      <c r="K38" s="30"/>
      <c r="L38" s="30"/>
      <c r="M38" s="30"/>
    </row>
    <row r="39" spans="1:13" ht="17.25" customHeight="1">
      <c r="A39" s="30"/>
      <c r="B39" s="30"/>
      <c r="C39" s="51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2" spans="2:7" ht="12.75">
      <c r="B42" s="52"/>
      <c r="C42" s="52"/>
      <c r="D42" s="52"/>
      <c r="E42" s="52"/>
      <c r="F42" s="52"/>
      <c r="G42" s="52"/>
    </row>
  </sheetData>
  <mergeCells count="9">
    <mergeCell ref="A32:I32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2015-04-16T05:21:30Z</dcterms:modified>
  <cp:category/>
  <cp:version/>
  <cp:contentType/>
  <cp:contentStatus/>
</cp:coreProperties>
</file>