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<sst xmlns="http://schemas.openxmlformats.org/spreadsheetml/2006/main" count="300" uniqueCount="194">
  <si>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</si>
  <si>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</si>
  <si>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</si>
  <si>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</si>
  <si>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</si>
  <si>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</si>
  <si>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</si>
  <si>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</si>
  <si>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</si>
  <si>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</si>
  <si>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</si>
  <si>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</si>
  <si>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</si>
  <si>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</si>
  <si>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</si>
  <si>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</si>
  <si>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</si>
  <si>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</si>
  <si>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</si>
  <si>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</si>
  <si>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</si>
  <si>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</si>
  <si>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</si>
  <si>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</si>
  <si>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</si>
  <si>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</si>
  <si>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</si>
  <si>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</si>
  <si>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</si>
  <si>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</si>
  <si>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</si>
  <si>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</si>
  <si>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</si>
  <si>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</si>
  <si>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</si>
  <si>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</si>
  <si>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</si>
  <si>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</si>
  <si>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</si>
  <si>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</si>
  <si>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</si>
  <si>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</si>
  <si>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</si>
  <si>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</si>
  <si>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</si>
  <si>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</si>
  <si>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</si>
  <si>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</si>
  <si>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</si>
  <si>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</si>
  <si>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</si>
  <si>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</si>
  <si>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</si>
  <si>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</si>
  <si>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</si>
  <si>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</si>
  <si>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</si>
  <si>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</si>
  <si>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</si>
  <si>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</si>
  <si>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</si>
  <si>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</si>
  <si>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</si>
  <si>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</si>
  <si>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</si>
  <si>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</si>
  <si>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</si>
  <si>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</si>
  <si>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</si>
  <si>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</si>
  <si>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</si>
  <si>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</si>
  <si>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</si>
  <si>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</si>
  <si>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</si>
  <si>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</si>
  <si>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</si>
  <si>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</si>
  <si>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</si>
  <si>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</si>
  <si>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</si>
  <si>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</si>
  <si>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</si>
  <si>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</si>
  <si>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</si>
  <si>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</si>
  <si>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</si>
  <si>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</si>
  <si>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</si>
  <si>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</si>
  <si>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</si>
  <si>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</si>
  <si>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</si>
  <si>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</si>
  <si>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</si>
  <si>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</si>
  <si>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</si>
  <si>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</si>
  <si>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</si>
  <si>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</si>
  <si>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</si>
  <si>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</si>
  <si>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</si>
  <si>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</si>
  <si>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</si>
  <si>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</si>
  <si>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</si>
  <si>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</si>
  <si>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</si>
  <si>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</si>
  <si>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</si>
  <si>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</si>
  <si>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</si>
  <si>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</si>
  <si>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</si>
  <si>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</si>
  <si>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</si>
  <si>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</si>
  <si>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</si>
  <si>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</si>
  <si>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</si>
  <si>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</si>
  <si>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</si>
  <si>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</si>
  <si>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</si>
  <si>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</si>
  <si>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</si>
  <si>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</si>
  <si>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</si>
  <si>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</si>
  <si>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</si>
  <si>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</si>
  <si>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</si>
  <si>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</si>
  <si>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</si>
  <si>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</si>
  <si>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</si>
  <si>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</si>
  <si>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</si>
  <si>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</si>
  <si>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</si>
  <si>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</si>
  <si>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</si>
  <si>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</si>
  <si>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</si>
  <si>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</si>
  <si>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</si>
  <si>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</si>
  <si>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</si>
  <si>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</si>
  <si>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</si>
  <si>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</si>
  <si>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</si>
  <si>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</si>
  <si>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</si>
  <si>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</si>
  <si>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</si>
  <si>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</si>
  <si>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</si>
  <si>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</si>
  <si>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</si>
  <si>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</si>
  <si>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</si>
  <si>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</si>
  <si>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</si>
  <si>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</si>
  <si>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</si>
  <si>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</si>
  <si>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</si>
  <si>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</si>
  <si>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</si>
  <si>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</si>
  <si>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</si>
  <si>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</si>
  <si>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</si>
  <si>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</si>
  <si>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</si>
  <si>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</si>
  <si>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</si>
  <si>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</si>
  <si>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</si>
  <si>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</si>
  <si>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</si>
  <si>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</si>
  <si>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</si>
  <si>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</si>
  <si>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</si>
  <si>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</si>
  <si>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</si>
  <si>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</si>
  <si>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</si>
  <si>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</si>
  <si>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</si>
  <si>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Фрунзе 18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</si>
</sst>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-57952.24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73300.94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177799.22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27995.76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17800.08+G32</f>
        <v>18985.050000000003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21407.54+G34</f>
        <v>22592.510000000002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4695.34+G37</f>
        <v>4794.09</v>
      </c>
      <c r="H16" s="44"/>
      <c r="M16" s="125">
        <f>G14+G31-G15</f>
        <v>6662.790000000001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5774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-57952.24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-41133.729999999996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32174.16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27160.08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6852.72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53233.08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1128.12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210215.95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198259.04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f>10270.25</f>
        <v>10270.25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1184.97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11956.91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1184.97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2472.75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786.0900000000001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f>98.75+G32-G34</f>
        <v>98.75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169082.22000000003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-41133.729999999996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51154.45999999999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5774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3.35</v>
      </c>
      <c r="F45" s="54" t="s">
        <v>190</v>
      </c>
      <c r="G45" s="55">
        <v>3837002062</v>
      </c>
      <c r="H45" s="56">
        <f>G13</f>
        <v>27995.76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32174.16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27160.08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6852.72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53233.08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153189.8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-2209.4799999999996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746.462905982906</v>
      </c>
      <c r="G66" s="87">
        <f>G67/((21.48+22.34)/2)</f>
        <v>427.2998630762209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10917.02</v>
      </c>
      <c r="G67" s="64">
        <v>9362.14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10568.88</v>
      </c>
      <c r="G68" s="63">
        <v>11919.76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348.14000000000124</v>
      </c>
      <c r="G69" s="68">
        <f>G67-G68</f>
        <v>-2557.620000000001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10307.53</v>
      </c>
      <c r="G70" s="100">
        <v>9125.34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609.4899999999998</v>
      </c>
      <c r="G71" s="39">
        <f>G67-G70</f>
        <v>236.79999999999927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1268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>
        <v>1</v>
      </c>
      <c r="F81" s="160"/>
      <c r="G81" s="161"/>
      <c r="H81" s="122">
        <v>1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3682.56</v>
      </c>
      <c r="D98" s="84">
        <v>2835.14</v>
      </c>
      <c r="E98" s="85">
        <v>0</v>
      </c>
      <c r="F98" s="94">
        <f>C98+D98-E98</f>
        <v>6517.7</v>
      </c>
    </row>
    <row r="99" spans="2:6" ht="22.5">
      <c r="B99" s="93" t="s">
        <v>174</v>
      </c>
      <c r="C99" s="84">
        <v>2284.95</v>
      </c>
      <c r="D99" s="84">
        <v>0.47</v>
      </c>
      <c r="E99" s="85">
        <v>0</v>
      </c>
      <c r="F99" s="94">
        <f>C99+D99-E99</f>
        <v>2285.4199999999996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2019-03-22T07:13:40Z</dcterms:modified>
  <cp:category/>
  <cp:version/>
  <cp:contentType/>
  <cp:contentStatus/>
</cp:coreProperties>
</file>