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<sst xmlns="http://schemas.openxmlformats.org/spreadsheetml/2006/main" count="291" uniqueCount="187">
  <si>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</si>
  <si>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</si>
  <si>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</si>
  <si>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</si>
  <si>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</si>
  <si>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</si>
  <si>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</si>
  <si>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</si>
  <si>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</si>
  <si>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</si>
  <si>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</si>
  <si>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</si>
  <si>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</si>
  <si>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</si>
  <si>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</si>
  <si>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</si>
  <si>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</si>
  <si>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</si>
  <si>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</si>
  <si>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</si>
  <si>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</si>
  <si>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</si>
  <si>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</si>
  <si>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</si>
  <si>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</si>
  <si>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</si>
  <si>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</si>
  <si>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</si>
  <si>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</si>
  <si>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</si>
  <si>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</si>
  <si>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</si>
  <si>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</si>
  <si>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</si>
  <si>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</si>
  <si>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</si>
  <si>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</si>
  <si>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</si>
  <si>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</si>
  <si>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</si>
  <si>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</si>
  <si>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</si>
  <si>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</si>
  <si>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</si>
  <si>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</si>
  <si>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</si>
  <si>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</si>
  <si>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</si>
  <si>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</si>
  <si>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</si>
  <si>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</si>
  <si>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</si>
  <si>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</si>
  <si>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</si>
  <si>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</si>
  <si>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</si>
  <si>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</si>
  <si>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</si>
  <si>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</si>
  <si>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</si>
  <si>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</si>
  <si>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</si>
  <si>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</si>
  <si>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</si>
  <si>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</si>
  <si>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</si>
  <si>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</si>
  <si>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</si>
  <si>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</si>
  <si>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</si>
  <si>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</si>
  <si>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</si>
  <si>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</si>
  <si>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</si>
  <si>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</si>
  <si>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</si>
  <si>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</si>
  <si>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</si>
  <si>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</si>
  <si>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</si>
  <si>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</si>
  <si>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</si>
  <si>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</si>
  <si>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</si>
  <si>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</si>
  <si>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</si>
  <si>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</si>
  <si>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</si>
  <si>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</si>
  <si>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</si>
  <si>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</si>
  <si>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</si>
  <si>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</si>
  <si>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</si>
  <si>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</si>
  <si>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</si>
  <si>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</si>
  <si>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</si>
  <si>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</si>
  <si>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</si>
  <si>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</si>
  <si>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</si>
  <si>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</si>
  <si>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</si>
  <si>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</si>
  <si>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</si>
  <si>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</si>
  <si>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</si>
  <si>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</si>
  <si>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</si>
  <si>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</si>
  <si>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</si>
  <si>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</si>
  <si>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</si>
  <si>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</si>
  <si>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</si>
  <si>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</si>
  <si>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</si>
  <si>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</si>
  <si>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</si>
  <si>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</si>
  <si>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</si>
  <si>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</si>
  <si>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</si>
  <si>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</si>
  <si>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</si>
  <si>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</si>
  <si>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</si>
  <si>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</si>
  <si>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</si>
  <si>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</si>
  <si>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</si>
  <si>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</si>
  <si>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</si>
  <si>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</si>
  <si>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</si>
  <si>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</si>
  <si>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</si>
  <si>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</si>
  <si>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</si>
  <si>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</si>
  <si>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</si>
  <si>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</si>
  <si>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</si>
  <si>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</si>
  <si>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</si>
  <si>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</si>
  <si>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</si>
  <si>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</si>
  <si>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</si>
  <si>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</si>
  <si>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</si>
  <si>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</si>
  <si>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</si>
  <si>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</si>
  <si>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</si>
  <si>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</si>
  <si>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</si>
  <si>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</si>
  <si>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</si>
  <si>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</si>
  <si>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</si>
  <si>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</si>
  <si>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</si>
  <si>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</si>
  <si>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</si>
  <si>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</si>
  <si>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</si>
  <si>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</si>
  <si>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</si>
  <si>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</si>
  <si>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</si>
  <si>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</si>
  <si>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</si>
  <si>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</si>
  <si>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</si>
  <si>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</si>
  <si>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</si>
  <si>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</si>
  <si>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</si>
  <si>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</si>
  <si>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</si>
  <si>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</si>
  <si>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19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</si>
  <si>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</si>
  <si>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</si>
  <si>
    <t>1,3,13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</si>
</sst>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183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3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4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5">
        <v>44561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5">
        <v>-104752.16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69">
        <v>290041.56</v>
      </c>
      <c r="H11" s="42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97" t="s">
        <v>23</v>
      </c>
      <c r="E12" s="198"/>
      <c r="F12" s="199"/>
      <c r="G12" s="70">
        <f>G13+G14+G20+G21+G22+G23+G31</f>
        <v>165527.63999999998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7">
        <v>44566.56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1">
        <v>19888.08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2">
        <v>25522.29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3">
        <v>25835.55</v>
      </c>
      <c r="H16" s="42"/>
      <c r="M16" s="112">
        <f>G14+G31-G15</f>
        <v>-5634.209999999999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7">
        <v>6712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-104752.16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59">
        <f>G18+G15-G17</f>
        <v>-85941.87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7">
        <v>35948.88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6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6">
        <v>7656.36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6">
        <v>57467.76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6">
        <v>2029.68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82" t="s">
        <v>35</v>
      </c>
      <c r="E25" s="173"/>
      <c r="F25" s="183"/>
      <c r="G25" s="68">
        <f>G26+G33</f>
        <v>231227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3">
        <v>231227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5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6"/>
      <c r="H30" s="64"/>
      <c r="I30" s="61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1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3">
        <f>0+G32-G34</f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48" t="s">
        <v>51</v>
      </c>
      <c r="E38" s="149"/>
      <c r="F38" s="150"/>
      <c r="G38" s="58">
        <f>G25+G40</f>
        <v>145285.13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59">
        <f>G19</f>
        <v>-85941.87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3">
        <f>G11+G12+G31-G25</f>
        <v>224342.19999999995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2" t="s">
        <v>133</v>
      </c>
      <c r="G44" s="53">
        <v>3848000155</v>
      </c>
      <c r="H44" s="54">
        <f>G17</f>
        <v>6712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4.94</v>
      </c>
      <c r="F45" s="62" t="s">
        <v>133</v>
      </c>
      <c r="G45" s="53">
        <v>3848000155</v>
      </c>
      <c r="H45" s="54">
        <f>G13</f>
        <v>44566.56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2" t="s">
        <v>133</v>
      </c>
      <c r="G46" s="53">
        <v>3848000155</v>
      </c>
      <c r="H46" s="54">
        <f>G20</f>
        <v>35948.88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184</v>
      </c>
      <c r="G47" s="53">
        <v>3810086643</v>
      </c>
      <c r="H47" s="54">
        <f>G22</f>
        <v>7656.36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2" t="s">
        <v>184</v>
      </c>
      <c r="G48" s="53">
        <v>3810086643</v>
      </c>
      <c r="H48" s="54">
        <f>G23</f>
        <v>57467.76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152351.56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34" t="s">
        <v>135</v>
      </c>
      <c r="E51" s="135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34" t="s">
        <v>69</v>
      </c>
      <c r="E52" s="135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34" t="s">
        <v>70</v>
      </c>
      <c r="E53" s="135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34" t="s">
        <v>72</v>
      </c>
      <c r="E54" s="135"/>
      <c r="F54" s="99">
        <v>0</v>
      </c>
      <c r="G54" s="97"/>
      <c r="H54" s="100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208.6899999999987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7">
        <f>D66/499.66</f>
        <v>50.98426930312612</v>
      </c>
      <c r="E65" s="120"/>
      <c r="F65" s="120"/>
      <c r="G65" s="121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25474.8</v>
      </c>
      <c r="E66" s="130"/>
      <c r="F66" s="122"/>
      <c r="G66" s="123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25266.11</v>
      </c>
      <c r="E67" s="122"/>
      <c r="F67" s="122"/>
      <c r="G67" s="12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208.6899999999987</v>
      </c>
      <c r="E68" s="122"/>
      <c r="F68" s="122"/>
      <c r="G68" s="12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25474.8</v>
      </c>
      <c r="E69" s="125"/>
      <c r="F69" s="126"/>
      <c r="G69" s="126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39"/>
      <c r="F75" s="140"/>
      <c r="G75" s="141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39"/>
      <c r="F76" s="140"/>
      <c r="G76" s="141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39"/>
      <c r="F77" s="140"/>
      <c r="G77" s="141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59"/>
      <c r="F78" s="160"/>
      <c r="G78" s="161"/>
      <c r="H78" s="90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84" t="s">
        <v>186</v>
      </c>
      <c r="F80" s="185"/>
      <c r="G80" s="186"/>
      <c r="H80" s="109">
        <v>3</v>
      </c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87" t="s">
        <v>186</v>
      </c>
      <c r="F81" s="188"/>
      <c r="G81" s="189"/>
      <c r="H81" s="110">
        <v>3</v>
      </c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6">
        <f>7325.1+2342.14</f>
        <v>9667.24</v>
      </c>
      <c r="D97" s="114">
        <v>0</v>
      </c>
      <c r="E97" s="115">
        <v>0</v>
      </c>
      <c r="F97" s="84">
        <f>C97+D97-E97</f>
        <v>9667.24</v>
      </c>
    </row>
    <row r="98" spans="2:6" ht="22.5">
      <c r="B98" s="83" t="s">
        <v>167</v>
      </c>
      <c r="C98" s="76">
        <f>2348.7+865.72</f>
        <v>3214.42</v>
      </c>
      <c r="D98" s="114">
        <v>0</v>
      </c>
      <c r="E98" s="115">
        <v>0</v>
      </c>
      <c r="F98" s="84">
        <f>C98+D98-E98</f>
        <v>3214.42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2022-03-17T00:23:59Z</dcterms:modified>
  <cp:category/>
  <cp:version/>
  <cp:contentType/>
  <cp:contentStatus/>
</cp:coreProperties>
</file>