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<sst xmlns="http://schemas.openxmlformats.org/spreadsheetml/2006/main" count="295" uniqueCount="190">
  <si>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</si>
  <si>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</si>
  <si>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</si>
  <si>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</si>
  <si>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</si>
  <si>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</si>
  <si>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</si>
  <si>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</si>
  <si>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</si>
  <si>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</si>
  <si>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</si>
  <si>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</si>
  <si>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</si>
  <si>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</si>
  <si>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</si>
  <si>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</si>
  <si>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</si>
  <si>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</si>
  <si>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</si>
  <si>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</si>
  <si>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</si>
  <si>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</si>
  <si>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</si>
  <si>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</si>
  <si>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</si>
  <si>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</si>
  <si>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</si>
  <si>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</si>
  <si>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</si>
  <si>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</si>
  <si>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</si>
  <si>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</si>
  <si>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</si>
  <si>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</si>
  <si>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</si>
  <si>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</si>
  <si>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</si>
  <si>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</si>
  <si>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</si>
  <si>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</si>
  <si>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</si>
  <si>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</si>
  <si>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</si>
  <si>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</si>
  <si>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</si>
  <si>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</si>
  <si>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</si>
  <si>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</si>
  <si>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</si>
  <si>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</si>
  <si>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</si>
  <si>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</si>
  <si>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</si>
  <si>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</si>
  <si>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</si>
  <si>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</si>
  <si>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</si>
  <si>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</si>
  <si>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</si>
  <si>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</si>
  <si>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</si>
  <si>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</si>
  <si>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</si>
  <si>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</si>
  <si>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</si>
  <si>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</si>
  <si>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</si>
  <si>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</si>
  <si>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</si>
  <si>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</si>
  <si>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</si>
  <si>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</si>
  <si>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</si>
  <si>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</si>
  <si>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</si>
  <si>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</si>
  <si>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</si>
  <si>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</si>
  <si>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</si>
  <si>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</si>
  <si>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</si>
  <si>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</si>
  <si>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</si>
  <si>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</si>
  <si>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</si>
  <si>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</si>
  <si>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</si>
  <si>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</si>
  <si>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</si>
  <si>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</si>
  <si>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</si>
  <si>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</si>
  <si>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</si>
  <si>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</si>
  <si>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</si>
  <si>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</si>
  <si>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</si>
  <si>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</si>
  <si>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</si>
  <si>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</si>
  <si>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</si>
  <si>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</si>
  <si>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</si>
  <si>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</si>
  <si>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</si>
  <si>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</si>
  <si>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</si>
  <si>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</si>
  <si>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</si>
  <si>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</si>
  <si>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</si>
  <si>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</si>
  <si>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</si>
  <si>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</si>
  <si>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</si>
  <si>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</si>
  <si>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</si>
  <si>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</si>
  <si>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</si>
  <si>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</si>
  <si>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</si>
  <si>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</si>
  <si>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</si>
  <si>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</si>
  <si>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</si>
  <si>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</si>
  <si>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</si>
  <si>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</si>
  <si>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</si>
  <si>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</si>
  <si>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</si>
  <si>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</si>
  <si>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</si>
  <si>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</si>
  <si>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</si>
  <si>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</si>
  <si>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</si>
  <si>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</si>
  <si>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</si>
  <si>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</si>
  <si>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</si>
  <si>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</si>
  <si>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</si>
  <si>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</si>
  <si>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</si>
  <si>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</si>
  <si>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</si>
  <si>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</si>
  <si>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</si>
  <si>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</si>
  <si>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</si>
  <si>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</si>
  <si>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</si>
  <si>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</si>
  <si>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</si>
  <si>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</si>
  <si>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</si>
  <si>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</si>
  <si>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</si>
  <si>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</si>
  <si>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</si>
  <si>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</si>
  <si>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</si>
  <si>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</si>
  <si>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</si>
  <si>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</si>
  <si>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</si>
  <si>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</si>
  <si>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</si>
  <si>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</si>
  <si>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</si>
  <si>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</si>
  <si>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</si>
  <si>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</si>
  <si>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</si>
  <si>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</si>
  <si>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</si>
  <si>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</si>
  <si>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</si>
  <si>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</si>
  <si>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</si>
  <si>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</si>
  <si>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</si>
  <si>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</si>
  <si>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</si>
  <si>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5,12,14,18</t>
  </si>
  <si>
    <t>Оплачено за 2019 год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</si>
  <si>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</si>
  <si>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</si>
  <si>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Солнечная, д.22 з</t>
    </r>
    <r>
      <rPr>
        <b/>
        <sz val="12"/>
        <color indexed="10"/>
        <rFont val="Arial"/>
        <family val="2"/>
      </rPr>
      <t>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</si>
</sst>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54">
      <selection activeCell="F67" sqref="F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189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43830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0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32190.28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317017.28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108686.12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G32+34296.26</f>
        <v>34296.26</v>
      </c>
      <c r="H14" s="5"/>
    </row>
    <row r="15" spans="1:8" ht="26.25" customHeight="1" thickBot="1">
      <c r="A15" s="4"/>
      <c r="B15" s="6"/>
      <c r="C15" s="3" t="s">
        <v>16</v>
      </c>
      <c r="D15" s="138" t="s">
        <v>149</v>
      </c>
      <c r="E15" s="139"/>
      <c r="F15" s="140"/>
      <c r="G15" s="74">
        <v>34296.29</v>
      </c>
      <c r="H15" s="5"/>
    </row>
    <row r="16" spans="1:8" ht="13.5" customHeight="1" thickBot="1">
      <c r="A16" s="4"/>
      <c r="B16" s="6"/>
      <c r="C16" s="3" t="s">
        <v>16</v>
      </c>
      <c r="D16" s="138" t="s">
        <v>150</v>
      </c>
      <c r="E16" s="139"/>
      <c r="F16" s="140"/>
      <c r="G16" s="75">
        <v>2857.99</v>
      </c>
      <c r="H16" s="43"/>
    </row>
    <row r="17" spans="1:8" ht="13.5" customHeight="1" thickBot="1">
      <c r="A17" s="4"/>
      <c r="B17" s="6"/>
      <c r="C17" s="3" t="s">
        <v>16</v>
      </c>
      <c r="D17" s="138" t="s">
        <v>151</v>
      </c>
      <c r="E17" s="139"/>
      <c r="F17" s="14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0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34296.29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58261.3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9" t="s">
        <v>144</v>
      </c>
      <c r="E21" s="162"/>
      <c r="F21" s="170"/>
      <c r="G21" s="58">
        <v>2.79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9" t="s">
        <v>145</v>
      </c>
      <c r="E22" s="162"/>
      <c r="F22" s="170"/>
      <c r="G22" s="58">
        <v>13203.48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102567.33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322478.88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322478.88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162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183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163</v>
      </c>
      <c r="E33" s="139"/>
      <c r="F33" s="139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8" t="s">
        <v>175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165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164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184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356775.17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34296.29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8" t="s">
        <v>57</v>
      </c>
      <c r="E41" s="139"/>
      <c r="F41" s="140"/>
      <c r="G41" s="44">
        <f>G11+G12+G31-G25</f>
        <v>26728.68000000005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0</v>
      </c>
      <c r="F45" s="53" t="s">
        <v>136</v>
      </c>
      <c r="G45" s="54">
        <v>3848006622</v>
      </c>
      <c r="H45" s="55">
        <f>G13</f>
        <v>108686.12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58261.3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2.79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13203.48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102567.33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0"/>
      <c r="H50" s="55">
        <f>SUM(H44:H49)</f>
        <v>282721.02</v>
      </c>
    </row>
    <row r="51" spans="1:8" ht="19.5" customHeight="1" thickBot="1">
      <c r="A51" s="135" t="s">
        <v>64</v>
      </c>
      <c r="B51" s="136"/>
      <c r="C51" s="136"/>
      <c r="D51" s="136"/>
      <c r="E51" s="136"/>
      <c r="F51" s="136"/>
      <c r="G51" s="136"/>
      <c r="H51" s="137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7" t="s">
        <v>138</v>
      </c>
      <c r="E52" s="128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7" t="s">
        <v>69</v>
      </c>
      <c r="E53" s="128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7" t="s">
        <v>70</v>
      </c>
      <c r="E54" s="128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7" t="s">
        <v>72</v>
      </c>
      <c r="E55" s="128"/>
      <c r="F55" s="102">
        <v>0</v>
      </c>
      <c r="G55" s="100"/>
      <c r="H55" s="103"/>
    </row>
    <row r="56" spans="1:8" ht="18.75" customHeight="1" thickBot="1">
      <c r="A56" s="141" t="s">
        <v>73</v>
      </c>
      <c r="B56" s="142"/>
      <c r="C56" s="142"/>
      <c r="D56" s="142"/>
      <c r="E56" s="142"/>
      <c r="F56" s="142"/>
      <c r="G56" s="142"/>
      <c r="H56" s="14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4" t="s">
        <v>57</v>
      </c>
      <c r="E62" s="145"/>
      <c r="F62" s="51">
        <f>D69+E69+F69+G69+H69</f>
        <v>3929.090000000004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81.8911001147447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45675.58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41746.49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3929.090000000004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45675.58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1" t="s">
        <v>140</v>
      </c>
      <c r="E72" s="172"/>
      <c r="F72" s="172"/>
      <c r="G72" s="172"/>
      <c r="H72" s="17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140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5" t="s">
        <v>100</v>
      </c>
      <c r="B75" s="136"/>
      <c r="C75" s="136"/>
      <c r="D75" s="136"/>
      <c r="E75" s="136"/>
      <c r="F75" s="136"/>
      <c r="G75" s="136"/>
      <c r="H75" s="137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2" t="s">
        <v>171</v>
      </c>
      <c r="F76" s="133"/>
      <c r="G76" s="134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2"/>
      <c r="F77" s="133"/>
      <c r="G77" s="134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2"/>
      <c r="F78" s="133"/>
      <c r="G78" s="134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8"/>
      <c r="F79" s="149"/>
      <c r="G79" s="150"/>
      <c r="H79" s="93">
        <v>-5248</v>
      </c>
    </row>
    <row r="80" spans="1:8" ht="25.5" customHeight="1" thickBot="1">
      <c r="A80" s="135" t="s">
        <v>106</v>
      </c>
      <c r="B80" s="136"/>
      <c r="C80" s="136"/>
      <c r="D80" s="136"/>
      <c r="E80" s="136"/>
      <c r="F80" s="136"/>
      <c r="G80" s="136"/>
      <c r="H80" s="137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7" t="s">
        <v>185</v>
      </c>
      <c r="F81" s="178"/>
      <c r="G81" s="179"/>
      <c r="H81" s="112">
        <v>4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0">
        <v>18</v>
      </c>
      <c r="F82" s="181"/>
      <c r="G82" s="182"/>
      <c r="H82" s="113">
        <v>1</v>
      </c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79" t="s">
        <v>167</v>
      </c>
      <c r="C97" s="80" t="s">
        <v>177</v>
      </c>
      <c r="D97" s="82" t="s">
        <v>186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0</v>
      </c>
      <c r="D98" s="116"/>
      <c r="E98" s="85"/>
      <c r="F98" s="85">
        <f>C98+D98-E98</f>
        <v>0</v>
      </c>
    </row>
    <row r="99" spans="2:6" ht="22.5">
      <c r="B99" s="84" t="s">
        <v>170</v>
      </c>
      <c r="C99" s="78">
        <v>0</v>
      </c>
      <c r="D99" s="116"/>
      <c r="E99" s="85"/>
      <c r="F99" s="85">
        <f>C99+D99-E99</f>
        <v>0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2020-03-04T08:14:17Z</dcterms:modified>
  <cp:category/>
  <cp:version/>
  <cp:contentType/>
  <cp:contentStatus/>
</cp:coreProperties>
</file>